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HT de SAINTONGE\Direction des Services Techniques - Documents\EXPLOITATION\Projet Marché de Chauffage 2025\Annexes\Futur marché\"/>
    </mc:Choice>
  </mc:AlternateContent>
  <bookViews>
    <workbookView xWindow="0" yWindow="0" windowWidth="7470" windowHeight="2700"/>
  </bookViews>
  <sheets>
    <sheet name="Nombre d'heures de maintenance" sheetId="2" r:id="rId1"/>
  </sheets>
  <calcPr calcId="162913"/>
</workbook>
</file>

<file path=xl/calcChain.xml><?xml version="1.0" encoding="utf-8"?>
<calcChain xmlns="http://schemas.openxmlformats.org/spreadsheetml/2006/main">
  <c r="K80" i="2" l="1"/>
  <c r="K79" i="2"/>
  <c r="K78" i="2"/>
  <c r="K77" i="2"/>
  <c r="K76" i="2"/>
  <c r="K75" i="2"/>
  <c r="K74" i="2"/>
  <c r="K73" i="2"/>
  <c r="W62" i="2"/>
  <c r="W48" i="2"/>
  <c r="W45" i="2"/>
  <c r="W37" i="2"/>
  <c r="W35" i="2"/>
  <c r="W34" i="2"/>
  <c r="W28" i="2"/>
  <c r="W4" i="2"/>
  <c r="U62" i="2"/>
  <c r="U48" i="2"/>
  <c r="U45" i="2"/>
  <c r="U37" i="2"/>
  <c r="U35" i="2"/>
  <c r="U34" i="2"/>
  <c r="U28" i="2"/>
  <c r="U4" i="2"/>
  <c r="S62" i="2"/>
  <c r="S48" i="2"/>
  <c r="S45" i="2"/>
  <c r="S37" i="2"/>
  <c r="S35" i="2"/>
  <c r="S34" i="2"/>
  <c r="S28" i="2"/>
  <c r="S4" i="2"/>
  <c r="Q62" i="2"/>
  <c r="Q48" i="2"/>
  <c r="Q45" i="2"/>
  <c r="Q37" i="2"/>
  <c r="Q35" i="2"/>
  <c r="Q34" i="2"/>
  <c r="Q28" i="2"/>
  <c r="Q4" i="2"/>
  <c r="O62" i="2"/>
  <c r="O48" i="2"/>
  <c r="O45" i="2"/>
  <c r="O37" i="2"/>
  <c r="O35" i="2"/>
  <c r="O34" i="2"/>
  <c r="O28" i="2"/>
  <c r="O4" i="2"/>
  <c r="M62" i="2"/>
  <c r="M48" i="2"/>
  <c r="M45" i="2"/>
  <c r="M37" i="2"/>
  <c r="M35" i="2"/>
  <c r="M34" i="2"/>
  <c r="M28" i="2"/>
  <c r="M4" i="2"/>
  <c r="K62" i="2"/>
  <c r="K48" i="2"/>
  <c r="K45" i="2"/>
  <c r="K37" i="2"/>
  <c r="K35" i="2"/>
  <c r="K34" i="2"/>
  <c r="K28" i="2"/>
  <c r="K4" i="2"/>
  <c r="I62" i="2"/>
  <c r="I48" i="2"/>
  <c r="I45" i="2"/>
  <c r="I37" i="2"/>
  <c r="I35" i="2"/>
  <c r="I34" i="2"/>
  <c r="I28" i="2"/>
  <c r="I4" i="2"/>
  <c r="I68" i="2" l="1"/>
  <c r="K68" i="2"/>
  <c r="Q68" i="2"/>
  <c r="U68" i="2"/>
  <c r="W68" i="2"/>
  <c r="O68" i="2"/>
  <c r="M68" i="2"/>
  <c r="S68" i="2"/>
</calcChain>
</file>

<file path=xl/sharedStrings.xml><?xml version="1.0" encoding="utf-8"?>
<sst xmlns="http://schemas.openxmlformats.org/spreadsheetml/2006/main" count="676" uniqueCount="190">
  <si>
    <t>Adresse</t>
  </si>
  <si>
    <t>Etablissement</t>
  </si>
  <si>
    <t>Site  (Nom2)</t>
  </si>
  <si>
    <t>Code Postal</t>
  </si>
  <si>
    <t>Ville</t>
  </si>
  <si>
    <t>HOPITAL GENERAL</t>
  </si>
  <si>
    <t>Principale</t>
  </si>
  <si>
    <t>Pavillon 20</t>
  </si>
  <si>
    <t>Pavillon 22</t>
  </si>
  <si>
    <t>Ateliers</t>
  </si>
  <si>
    <t>INTERNAT</t>
  </si>
  <si>
    <t>Internat</t>
  </si>
  <si>
    <t>Maison communautaire</t>
  </si>
  <si>
    <t>Maison communautaire SAINTES</t>
  </si>
  <si>
    <t>CAPADO</t>
  </si>
  <si>
    <t>CATTP S5</t>
  </si>
  <si>
    <t>PSY Infanto Juvénile</t>
  </si>
  <si>
    <t>JELU</t>
  </si>
  <si>
    <t>HOPITAL PSYCHIATRIQUE</t>
  </si>
  <si>
    <t>UTL</t>
  </si>
  <si>
    <t>FAM</t>
  </si>
  <si>
    <t>LA PASSERELLE</t>
  </si>
  <si>
    <t>La PASSERELLE</t>
  </si>
  <si>
    <t>Bâtiment Principal</t>
  </si>
  <si>
    <t>Bâtiment PGR</t>
  </si>
  <si>
    <t>UPIJ J nouveau bât.</t>
  </si>
  <si>
    <t>UPIJ J ancien bât.</t>
  </si>
  <si>
    <t>MAISON DE RETRAITE</t>
  </si>
  <si>
    <t>EHPAD Jean Moulin</t>
  </si>
  <si>
    <t>Maison de retraite</t>
  </si>
  <si>
    <t>CMP ARVERT</t>
  </si>
  <si>
    <t>UPIJ ROYAN</t>
  </si>
  <si>
    <t>UPIJ R</t>
  </si>
  <si>
    <t>ESPAS ROYAN</t>
  </si>
  <si>
    <t>ESPAS</t>
  </si>
  <si>
    <t>UPADO ROYAN</t>
  </si>
  <si>
    <t>UPADO</t>
  </si>
  <si>
    <t>Atelier</t>
  </si>
  <si>
    <t>Les Collines</t>
  </si>
  <si>
    <t>UCPA</t>
  </si>
  <si>
    <t>Ehpad</t>
  </si>
  <si>
    <t>Foyer Occupationnel</t>
  </si>
  <si>
    <t>FOC</t>
  </si>
  <si>
    <t>Chaudière biomasse</t>
  </si>
  <si>
    <t>ESAT</t>
  </si>
  <si>
    <t>ESAT Ateliers</t>
  </si>
  <si>
    <t>Prod ECS Ehpad Montendre 18 lgt</t>
  </si>
  <si>
    <t>Extérieur</t>
  </si>
  <si>
    <t>Hopital de Vaux-sur-mer</t>
  </si>
  <si>
    <t>chaufferie mixte rue Demange</t>
  </si>
  <si>
    <t>Centre de Gérontologie</t>
  </si>
  <si>
    <t>chaufferie rue Samuel Champlain</t>
  </si>
  <si>
    <t>Boscamnant</t>
  </si>
  <si>
    <t>Les Bruyéres</t>
  </si>
  <si>
    <t>Hôpital</t>
  </si>
  <si>
    <t>EHPAD</t>
  </si>
  <si>
    <t>Administration</t>
  </si>
  <si>
    <t>Service Technique</t>
  </si>
  <si>
    <t>Site  (Nom1)</t>
  </si>
  <si>
    <t>N°/Rue/ complément Adresse</t>
  </si>
  <si>
    <t>Groupe Hospitalier Saintes et Saint-Jean d'Angély</t>
  </si>
  <si>
    <t>Site de Saintes</t>
  </si>
  <si>
    <t>Centre Hospitalier de Saintes</t>
  </si>
  <si>
    <t>Hôpital/Arènes</t>
  </si>
  <si>
    <t>11 Bd Ambroise Paré</t>
  </si>
  <si>
    <t>Saintes</t>
  </si>
  <si>
    <t>à remplir</t>
  </si>
  <si>
    <t>Les Résidences de Brumenard</t>
  </si>
  <si>
    <t>Route de la Turpaudière</t>
  </si>
  <si>
    <t>La Chapelle des Pots</t>
  </si>
  <si>
    <t>Bd Ambroise Paré</t>
  </si>
  <si>
    <t>19 Rue de l'ALMA</t>
  </si>
  <si>
    <t>Direction des Services Techniques</t>
  </si>
  <si>
    <t>Bureaux</t>
  </si>
  <si>
    <t>105 Cours Paul Doumer</t>
  </si>
  <si>
    <t>Centre d'Aide psychologique pour Adolescents</t>
  </si>
  <si>
    <t>16 rue St Eutrope</t>
  </si>
  <si>
    <t>Centre d'Accueil Thérapeutique à Temps Partiel</t>
  </si>
  <si>
    <t>8 rue Michel Texier</t>
  </si>
  <si>
    <t>Saint Jean d'Angély</t>
  </si>
  <si>
    <t>Rue Jelu</t>
  </si>
  <si>
    <t>Direction des Achats et des Ressources Matérielles</t>
  </si>
  <si>
    <t>Pôle logistique</t>
  </si>
  <si>
    <t>3 Rue du Dr François Broussais</t>
  </si>
  <si>
    <t>logement</t>
  </si>
  <si>
    <t>Internes Boiffiers</t>
  </si>
  <si>
    <t>1 rue de la crête Bat A A4</t>
  </si>
  <si>
    <t>1 rue de la crête Bat A A5</t>
  </si>
  <si>
    <t>1 rue de la crête Bat A A108</t>
  </si>
  <si>
    <t>1 rue de la crête Bat A A 06</t>
  </si>
  <si>
    <t>12 Quater Rue des Chermignac Bat C C3</t>
  </si>
  <si>
    <t>12 Quater Rue des Chermignac Bat C C6</t>
  </si>
  <si>
    <t>12 Quater Rue des Chermignac Bat C C105</t>
  </si>
  <si>
    <t>12 Quater Rue des Chermignac Bat C C208</t>
  </si>
  <si>
    <t>12 Quater Rue des Chermignac Bat C C2</t>
  </si>
  <si>
    <t>12 Quater Rue des Chermignac Bat C C207</t>
  </si>
  <si>
    <t>12 Quater Rue des Chermignac Bat B 208</t>
  </si>
  <si>
    <t>Maison d'accueil Henriette Favier</t>
  </si>
  <si>
    <t>Henriette Favier</t>
  </si>
  <si>
    <t>21 Rue Camuzet</t>
  </si>
  <si>
    <t>Site de Saint-Jean d'Angély</t>
  </si>
  <si>
    <t>Centre Hospitalier de SJA</t>
  </si>
  <si>
    <t>18 Av du Port</t>
  </si>
  <si>
    <t>25 Av du Port</t>
  </si>
  <si>
    <t>EHPAD Val de Boutonne</t>
  </si>
  <si>
    <t>ACV ECS</t>
  </si>
  <si>
    <t>40 rue Comporté</t>
  </si>
  <si>
    <t>21 Av du Port</t>
  </si>
  <si>
    <t>EHPAD les collines d’Angely</t>
  </si>
  <si>
    <t>Rue Victor HUGO</t>
  </si>
  <si>
    <t>Rue René Cassin</t>
  </si>
  <si>
    <t>Etablissement public départemental Matha</t>
  </si>
  <si>
    <t xml:space="preserve">     Résidence du Val d'Antenne                                   Foyer de Vie la Passerelle</t>
  </si>
  <si>
    <t>Matha</t>
  </si>
  <si>
    <t>2 Bd de Saint-Hérie</t>
  </si>
  <si>
    <t>Etablissement médico-social Saint-Savinien</t>
  </si>
  <si>
    <t>EHPAD Les Couleurs du Temps</t>
  </si>
  <si>
    <t>Saint Savinien Chaufferie</t>
  </si>
  <si>
    <t>Chemin de la Longée</t>
  </si>
  <si>
    <t>Saint Savinien</t>
  </si>
  <si>
    <t>Saint Savinien  gaz cuisine</t>
  </si>
  <si>
    <t>Etablissement public départemental Les 2 Monts</t>
  </si>
  <si>
    <t>EHPAD Le Roch</t>
  </si>
  <si>
    <t>4 rue Saint Roch</t>
  </si>
  <si>
    <t>Montlieu la Garde</t>
  </si>
  <si>
    <t>8 rue des Trois Fontaines</t>
  </si>
  <si>
    <t>EHPAD Les Vacances de la Vie</t>
  </si>
  <si>
    <t>Rue de la Motte à Vaillant</t>
  </si>
  <si>
    <t>Montendre</t>
  </si>
  <si>
    <t>ITEP Montendre</t>
  </si>
  <si>
    <t>1, rue des Lalandes de la Tuille</t>
  </si>
  <si>
    <t>ITEP Meschers</t>
  </si>
  <si>
    <t>30 rue du Château d'Eau</t>
  </si>
  <si>
    <t>Meschers sur Gironde</t>
  </si>
  <si>
    <t>Centre Hospitalier Royan</t>
  </si>
  <si>
    <t>20 av. de St-Sordelin</t>
  </si>
  <si>
    <t>Vaux Sur Mer</t>
  </si>
  <si>
    <t>24 rue du Monard</t>
  </si>
  <si>
    <t>Le Gua</t>
  </si>
  <si>
    <t>Logement de Fonction</t>
  </si>
  <si>
    <t>Centre Hospitalier Jonzac</t>
  </si>
  <si>
    <t>Chaufferie principal</t>
  </si>
  <si>
    <t>Domaine des fossés</t>
  </si>
  <si>
    <t>Saint Martial de Vitairne</t>
  </si>
  <si>
    <t>Rue Felix Faure</t>
  </si>
  <si>
    <t>Jonzac</t>
  </si>
  <si>
    <t>Av Winston Churchill</t>
  </si>
  <si>
    <t>Av des POILUS</t>
  </si>
  <si>
    <t>18 Rue Jean Moulin</t>
  </si>
  <si>
    <t>Rue Saint GERVAIS</t>
  </si>
  <si>
    <t>22 Rue du Bois de Fouilloux</t>
  </si>
  <si>
    <t>Arvert</t>
  </si>
  <si>
    <t>1 Rue du Nid D'Aigle</t>
  </si>
  <si>
    <t>Royan</t>
  </si>
  <si>
    <t>40 Rue de la Grande Conche</t>
  </si>
  <si>
    <t>Résidence ESCALE</t>
  </si>
  <si>
    <t>Centre Hospitalier Boscamnant</t>
  </si>
  <si>
    <t>Nombre minimal d'heures de Maintenance par site</t>
  </si>
  <si>
    <t>Total Année 1</t>
  </si>
  <si>
    <t>Année 1</t>
  </si>
  <si>
    <t>Par site</t>
  </si>
  <si>
    <t>Par établissement</t>
  </si>
  <si>
    <t>Année 2</t>
  </si>
  <si>
    <t>Total Année 2</t>
  </si>
  <si>
    <t>Année 3</t>
  </si>
  <si>
    <t>Total Année 3</t>
  </si>
  <si>
    <t>Année 4</t>
  </si>
  <si>
    <t>Total Année 4</t>
  </si>
  <si>
    <t>Année 5</t>
  </si>
  <si>
    <t>Total Année 5</t>
  </si>
  <si>
    <t>Année 6</t>
  </si>
  <si>
    <t>Total Année 6</t>
  </si>
  <si>
    <t>Année 7</t>
  </si>
  <si>
    <t>Total Année 7</t>
  </si>
  <si>
    <t>Année 8</t>
  </si>
  <si>
    <t>Total Année 8</t>
  </si>
  <si>
    <t>SYNTHESE DECOMPOSITION DES HEURES AVEC ENCADREMENT ET PILOTAGE DU MARCHE</t>
  </si>
  <si>
    <t>Etablissements</t>
  </si>
  <si>
    <t>heures maintenance (conduite/ surveillance/ préventif/ curatif)</t>
  </si>
  <si>
    <t>encadrement de proximité</t>
  </si>
  <si>
    <t>total heures</t>
  </si>
  <si>
    <t>prise en charge démarrage</t>
  </si>
  <si>
    <t>CH Saintes</t>
  </si>
  <si>
    <t>CH Saint-Jean d'Angély</t>
  </si>
  <si>
    <t>EPD Matha</t>
  </si>
  <si>
    <t>EMS Saint-Savinien</t>
  </si>
  <si>
    <t>EPD Les 2 Monts</t>
  </si>
  <si>
    <t>CH Royan</t>
  </si>
  <si>
    <t>CH Boscamnant</t>
  </si>
  <si>
    <t>CH Jonzac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</si>
</sst>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.5"/>
      <color rgb="FF000000"/>
      <name val="Arial"/>
      <family val="2"/>
    </font>
    <font>
      <b/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8BB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BD49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7370"/>
        <bgColor indexed="64"/>
      </patternFill>
    </fill>
    <fill>
      <patternFill patternType="solid">
        <fgColor rgb="FFE1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EF1D0"/>
        <bgColor indexed="64"/>
      </patternFill>
    </fill>
    <fill>
      <patternFill patternType="solid">
        <fgColor rgb="FFEDA52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rgb="FF000000"/>
      </right>
      <top style="medium">
        <color indexed="64"/>
      </top>
      <bottom/>
      <diagonal/>
    </border>
    <border>
      <left style="thick">
        <color rgb="FF000000"/>
      </left>
      <right style="thick">
        <color rgb="FF000000"/>
      </right>
      <top style="medium">
        <color indexed="64"/>
      </top>
      <bottom/>
      <diagonal/>
    </border>
    <border>
      <left style="thick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 applyFill="1" applyBorder="1" applyAlignment="1">
      <alignment horizontal="left" vertical="top"/>
    </xf>
    <xf numFmtId="0" fontId="1" fillId="0" borderId="0" xfId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textRotation="90"/>
    </xf>
    <xf numFmtId="0" fontId="2" fillId="4" borderId="8" xfId="1" applyFont="1" applyFill="1" applyBorder="1" applyAlignment="1">
      <alignment horizontal="center" vertical="center"/>
    </xf>
    <xf numFmtId="0" fontId="1" fillId="4" borderId="17" xfId="1" applyFill="1" applyBorder="1" applyAlignment="1">
      <alignment horizontal="center" vertical="center"/>
    </xf>
    <xf numFmtId="0" fontId="1" fillId="4" borderId="18" xfId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 textRotation="90"/>
    </xf>
    <xf numFmtId="0" fontId="2" fillId="4" borderId="16" xfId="1" applyFont="1" applyFill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4" borderId="0" xfId="1" applyFill="1" applyAlignment="1">
      <alignment horizontal="center" vertical="center"/>
    </xf>
    <xf numFmtId="0" fontId="1" fillId="4" borderId="15" xfId="1" applyFill="1" applyBorder="1" applyAlignment="1">
      <alignment horizontal="center" vertical="center"/>
    </xf>
    <xf numFmtId="0" fontId="2" fillId="4" borderId="21" xfId="1" applyFont="1" applyFill="1" applyBorder="1" applyAlignment="1">
      <alignment horizontal="center" vertical="center"/>
    </xf>
    <xf numFmtId="0" fontId="1" fillId="4" borderId="22" xfId="1" applyFill="1" applyBorder="1" applyAlignment="1">
      <alignment horizontal="center" vertical="center"/>
    </xf>
    <xf numFmtId="0" fontId="1" fillId="4" borderId="23" xfId="1" applyFill="1" applyBorder="1" applyAlignment="1">
      <alignment horizontal="center" vertical="center"/>
    </xf>
    <xf numFmtId="0" fontId="2" fillId="6" borderId="8" xfId="1" applyFont="1" applyFill="1" applyBorder="1" applyAlignment="1">
      <alignment horizontal="center" vertical="center" wrapText="1"/>
    </xf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horizontal="center" vertical="center"/>
    </xf>
    <xf numFmtId="0" fontId="2" fillId="6" borderId="16" xfId="1" applyFont="1" applyFill="1" applyBorder="1" applyAlignment="1">
      <alignment horizontal="center" vertical="center" wrapText="1"/>
    </xf>
    <xf numFmtId="0" fontId="1" fillId="6" borderId="0" xfId="1" applyFill="1" applyAlignment="1">
      <alignment horizontal="center" vertical="center"/>
    </xf>
    <xf numFmtId="0" fontId="1" fillId="6" borderId="15" xfId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 textRotation="90"/>
    </xf>
    <xf numFmtId="0" fontId="2" fillId="6" borderId="21" xfId="1" applyFont="1" applyFill="1" applyBorder="1" applyAlignment="1">
      <alignment horizontal="center" vertical="center" wrapText="1"/>
    </xf>
    <xf numFmtId="0" fontId="1" fillId="6" borderId="22" xfId="1" applyFill="1" applyBorder="1" applyAlignment="1">
      <alignment horizontal="center" vertical="center"/>
    </xf>
    <xf numFmtId="0" fontId="1" fillId="6" borderId="23" xfId="1" applyFill="1" applyBorder="1" applyAlignment="1">
      <alignment horizontal="center" vertical="center"/>
    </xf>
    <xf numFmtId="0" fontId="1" fillId="0" borderId="0" xfId="1" applyAlignment="1">
      <alignment horizontal="center" vertical="center" wrapText="1"/>
    </xf>
    <xf numFmtId="0" fontId="1" fillId="0" borderId="22" xfId="1" applyBorder="1" applyAlignment="1">
      <alignment horizontal="center" vertical="center"/>
    </xf>
    <xf numFmtId="0" fontId="1" fillId="0" borderId="23" xfId="1" applyBorder="1" applyAlignment="1">
      <alignment horizontal="center" vertical="center"/>
    </xf>
    <xf numFmtId="0" fontId="2" fillId="7" borderId="1" xfId="1" applyFont="1" applyFill="1" applyBorder="1" applyAlignment="1">
      <alignment horizontal="center" vertical="center"/>
    </xf>
    <xf numFmtId="0" fontId="2" fillId="7" borderId="18" xfId="1" applyFont="1" applyFill="1" applyBorder="1" applyAlignment="1">
      <alignment horizontal="center" vertical="center"/>
    </xf>
    <xf numFmtId="0" fontId="2" fillId="7" borderId="9" xfId="1" applyFont="1" applyFill="1" applyBorder="1" applyAlignment="1">
      <alignment horizontal="center" vertical="center"/>
    </xf>
    <xf numFmtId="0" fontId="2" fillId="7" borderId="15" xfId="1" applyFont="1" applyFill="1" applyBorder="1" applyAlignment="1">
      <alignment horizontal="center" vertical="center"/>
    </xf>
    <xf numFmtId="0" fontId="1" fillId="8" borderId="0" xfId="1" applyFill="1" applyAlignment="1">
      <alignment horizontal="center" vertical="center"/>
    </xf>
    <xf numFmtId="0" fontId="1" fillId="8" borderId="15" xfId="1" applyFill="1" applyBorder="1" applyAlignment="1">
      <alignment horizontal="center" vertical="center"/>
    </xf>
    <xf numFmtId="0" fontId="2" fillId="7" borderId="25" xfId="1" applyFont="1" applyFill="1" applyBorder="1" applyAlignment="1">
      <alignment horizontal="center" vertical="center"/>
    </xf>
    <xf numFmtId="0" fontId="2" fillId="7" borderId="23" xfId="1" applyFont="1" applyFill="1" applyBorder="1" applyAlignment="1">
      <alignment horizontal="center" vertical="center"/>
    </xf>
    <xf numFmtId="0" fontId="2" fillId="9" borderId="1" xfId="1" applyFont="1" applyFill="1" applyBorder="1" applyAlignment="1">
      <alignment horizontal="center" vertical="center"/>
    </xf>
    <xf numFmtId="0" fontId="2" fillId="9" borderId="18" xfId="1" applyFont="1" applyFill="1" applyBorder="1" applyAlignment="1">
      <alignment horizontal="center" vertical="center"/>
    </xf>
    <xf numFmtId="0" fontId="2" fillId="9" borderId="9" xfId="1" applyFont="1" applyFill="1" applyBorder="1" applyAlignment="1">
      <alignment horizontal="center" vertical="center"/>
    </xf>
    <xf numFmtId="0" fontId="2" fillId="9" borderId="15" xfId="1" applyFont="1" applyFill="1" applyBorder="1" applyAlignment="1">
      <alignment horizontal="center" vertical="center"/>
    </xf>
    <xf numFmtId="0" fontId="1" fillId="10" borderId="0" xfId="1" applyFill="1" applyAlignment="1">
      <alignment horizontal="center" vertical="center"/>
    </xf>
    <xf numFmtId="0" fontId="1" fillId="10" borderId="15" xfId="1" applyFill="1" applyBorder="1" applyAlignment="1">
      <alignment horizontal="center" vertical="center"/>
    </xf>
    <xf numFmtId="0" fontId="2" fillId="9" borderId="25" xfId="1" applyFont="1" applyFill="1" applyBorder="1" applyAlignment="1">
      <alignment horizontal="center" vertical="center"/>
    </xf>
    <xf numFmtId="0" fontId="2" fillId="9" borderId="23" xfId="1" applyFont="1" applyFill="1" applyBorder="1" applyAlignment="1">
      <alignment horizontal="center" vertical="center"/>
    </xf>
    <xf numFmtId="0" fontId="1" fillId="10" borderId="22" xfId="1" applyFill="1" applyBorder="1" applyAlignment="1">
      <alignment horizontal="center" vertical="center"/>
    </xf>
    <xf numFmtId="0" fontId="1" fillId="10" borderId="23" xfId="1" applyFill="1" applyBorder="1" applyAlignment="1">
      <alignment horizontal="center" vertical="center"/>
    </xf>
    <xf numFmtId="0" fontId="2" fillId="11" borderId="1" xfId="1" applyFont="1" applyFill="1" applyBorder="1" applyAlignment="1">
      <alignment horizontal="center" vertical="center"/>
    </xf>
    <xf numFmtId="0" fontId="2" fillId="11" borderId="18" xfId="1" applyFont="1" applyFill="1" applyBorder="1" applyAlignment="1">
      <alignment horizontal="center" vertical="center"/>
    </xf>
    <xf numFmtId="0" fontId="2" fillId="11" borderId="9" xfId="1" applyFont="1" applyFill="1" applyBorder="1" applyAlignment="1">
      <alignment horizontal="center" vertical="center"/>
    </xf>
    <xf numFmtId="0" fontId="2" fillId="11" borderId="15" xfId="1" applyFont="1" applyFill="1" applyBorder="1" applyAlignment="1">
      <alignment horizontal="center" vertical="center"/>
    </xf>
    <xf numFmtId="0" fontId="2" fillId="11" borderId="25" xfId="1" applyFont="1" applyFill="1" applyBorder="1" applyAlignment="1">
      <alignment horizontal="center" vertical="center"/>
    </xf>
    <xf numFmtId="0" fontId="2" fillId="11" borderId="23" xfId="1" applyFont="1" applyFill="1" applyBorder="1" applyAlignment="1">
      <alignment horizontal="center" vertical="center"/>
    </xf>
    <xf numFmtId="0" fontId="1" fillId="12" borderId="17" xfId="1" applyFill="1" applyBorder="1" applyAlignment="1">
      <alignment horizontal="center" vertical="center"/>
    </xf>
    <xf numFmtId="0" fontId="1" fillId="12" borderId="18" xfId="1" applyFill="1" applyBorder="1" applyAlignment="1">
      <alignment horizontal="center" vertical="center"/>
    </xf>
    <xf numFmtId="0" fontId="1" fillId="12" borderId="0" xfId="1" applyFill="1" applyAlignment="1">
      <alignment horizontal="center" vertical="center"/>
    </xf>
    <xf numFmtId="0" fontId="1" fillId="12" borderId="15" xfId="1" applyFill="1" applyBorder="1" applyAlignment="1">
      <alignment horizontal="center" vertical="center"/>
    </xf>
    <xf numFmtId="0" fontId="2" fillId="13" borderId="9" xfId="1" applyFont="1" applyFill="1" applyBorder="1" applyAlignment="1">
      <alignment horizontal="center" vertical="center"/>
    </xf>
    <xf numFmtId="0" fontId="2" fillId="13" borderId="15" xfId="1" applyFont="1" applyFill="1" applyBorder="1" applyAlignment="1">
      <alignment horizontal="center" vertical="center"/>
    </xf>
    <xf numFmtId="0" fontId="2" fillId="14" borderId="1" xfId="1" applyFont="1" applyFill="1" applyBorder="1" applyAlignment="1">
      <alignment horizontal="center" vertical="center" wrapText="1"/>
    </xf>
    <xf numFmtId="0" fontId="2" fillId="14" borderId="15" xfId="1" applyFont="1" applyFill="1" applyBorder="1" applyAlignment="1">
      <alignment horizontal="center" vertical="center" wrapText="1"/>
    </xf>
    <xf numFmtId="0" fontId="1" fillId="15" borderId="1" xfId="1" applyFill="1" applyBorder="1" applyAlignment="1">
      <alignment horizontal="center" vertical="center"/>
    </xf>
    <xf numFmtId="0" fontId="1" fillId="15" borderId="17" xfId="1" applyFill="1" applyBorder="1" applyAlignment="1">
      <alignment horizontal="center" vertical="center"/>
    </xf>
    <xf numFmtId="0" fontId="1" fillId="15" borderId="18" xfId="1" applyFill="1" applyBorder="1" applyAlignment="1">
      <alignment horizontal="center" vertical="center"/>
    </xf>
    <xf numFmtId="0" fontId="1" fillId="15" borderId="25" xfId="1" applyFill="1" applyBorder="1" applyAlignment="1">
      <alignment horizontal="center" vertical="center"/>
    </xf>
    <xf numFmtId="0" fontId="1" fillId="15" borderId="22" xfId="1" applyFill="1" applyBorder="1" applyAlignment="1">
      <alignment horizontal="center" vertical="center"/>
    </xf>
    <xf numFmtId="0" fontId="1" fillId="15" borderId="23" xfId="1" applyFill="1" applyBorder="1" applyAlignment="1">
      <alignment horizontal="center" vertical="center"/>
    </xf>
    <xf numFmtId="0" fontId="2" fillId="16" borderId="1" xfId="1" applyFont="1" applyFill="1" applyBorder="1" applyAlignment="1">
      <alignment horizontal="center" vertical="center"/>
    </xf>
    <xf numFmtId="0" fontId="2" fillId="16" borderId="18" xfId="1" applyFont="1" applyFill="1" applyBorder="1" applyAlignment="1">
      <alignment horizontal="center" vertical="center"/>
    </xf>
    <xf numFmtId="0" fontId="2" fillId="16" borderId="25" xfId="1" applyFont="1" applyFill="1" applyBorder="1" applyAlignment="1">
      <alignment horizontal="center" vertical="center"/>
    </xf>
    <xf numFmtId="0" fontId="2" fillId="16" borderId="23" xfId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 wrapText="1"/>
    </xf>
    <xf numFmtId="4" fontId="1" fillId="4" borderId="8" xfId="1" applyNumberFormat="1" applyFill="1" applyBorder="1" applyAlignment="1">
      <alignment horizontal="center" vertical="center"/>
    </xf>
    <xf numFmtId="4" fontId="1" fillId="4" borderId="16" xfId="1" applyNumberFormat="1" applyFill="1" applyBorder="1" applyAlignment="1">
      <alignment horizontal="center" vertical="center"/>
    </xf>
    <xf numFmtId="4" fontId="1" fillId="4" borderId="21" xfId="1" applyNumberFormat="1" applyFill="1" applyBorder="1" applyAlignment="1">
      <alignment horizontal="center" vertical="center"/>
    </xf>
    <xf numFmtId="4" fontId="1" fillId="6" borderId="8" xfId="1" applyNumberFormat="1" applyFill="1" applyBorder="1" applyAlignment="1">
      <alignment horizontal="center" vertical="center"/>
    </xf>
    <xf numFmtId="4" fontId="1" fillId="6" borderId="16" xfId="1" applyNumberFormat="1" applyFill="1" applyBorder="1" applyAlignment="1">
      <alignment horizontal="center" vertical="center"/>
    </xf>
    <xf numFmtId="4" fontId="1" fillId="6" borderId="21" xfId="1" applyNumberFormat="1" applyFill="1" applyBorder="1" applyAlignment="1">
      <alignment horizontal="center" vertical="center"/>
    </xf>
    <xf numFmtId="4" fontId="1" fillId="0" borderId="26" xfId="1" applyNumberFormat="1" applyBorder="1" applyAlignment="1">
      <alignment horizontal="center" vertical="center"/>
    </xf>
    <xf numFmtId="4" fontId="1" fillId="15" borderId="8" xfId="1" applyNumberFormat="1" applyFill="1" applyBorder="1" applyAlignment="1">
      <alignment horizontal="center" vertical="center"/>
    </xf>
    <xf numFmtId="4" fontId="1" fillId="15" borderId="21" xfId="1" applyNumberFormat="1" applyFill="1" applyBorder="1" applyAlignment="1">
      <alignment horizontal="center" vertical="center"/>
    </xf>
    <xf numFmtId="4" fontId="1" fillId="8" borderId="8" xfId="1" applyNumberFormat="1" applyFill="1" applyBorder="1" applyAlignment="1">
      <alignment horizontal="center" vertical="center"/>
    </xf>
    <xf numFmtId="4" fontId="1" fillId="8" borderId="16" xfId="1" applyNumberFormat="1" applyFill="1" applyBorder="1" applyAlignment="1">
      <alignment horizontal="center" vertical="center"/>
    </xf>
    <xf numFmtId="4" fontId="1" fillId="8" borderId="21" xfId="1" applyNumberFormat="1" applyFill="1" applyBorder="1" applyAlignment="1">
      <alignment horizontal="center" vertical="center"/>
    </xf>
    <xf numFmtId="4" fontId="1" fillId="12" borderId="8" xfId="1" applyNumberFormat="1" applyFill="1" applyBorder="1" applyAlignment="1">
      <alignment horizontal="center" vertical="center"/>
    </xf>
    <xf numFmtId="4" fontId="1" fillId="12" borderId="16" xfId="1" applyNumberFormat="1" applyFill="1" applyBorder="1" applyAlignment="1">
      <alignment horizontal="center" vertical="center"/>
    </xf>
    <xf numFmtId="4" fontId="1" fillId="12" borderId="21" xfId="1" applyNumberFormat="1" applyFill="1" applyBorder="1" applyAlignment="1">
      <alignment horizontal="center" vertical="center"/>
    </xf>
    <xf numFmtId="4" fontId="1" fillId="10" borderId="8" xfId="1" applyNumberFormat="1" applyFill="1" applyBorder="1" applyAlignment="1">
      <alignment horizontal="center" vertical="center"/>
    </xf>
    <xf numFmtId="4" fontId="1" fillId="10" borderId="16" xfId="1" applyNumberFormat="1" applyFill="1" applyBorder="1" applyAlignment="1">
      <alignment horizontal="center" vertical="center"/>
    </xf>
    <xf numFmtId="4" fontId="1" fillId="10" borderId="21" xfId="1" applyNumberFormat="1" applyFill="1" applyBorder="1" applyAlignment="1">
      <alignment horizontal="center" vertical="center"/>
    </xf>
    <xf numFmtId="4" fontId="2" fillId="2" borderId="8" xfId="1" applyNumberFormat="1" applyFont="1" applyFill="1" applyBorder="1" applyAlignment="1">
      <alignment horizontal="center" vertical="center" wrapText="1"/>
    </xf>
    <xf numFmtId="4" fontId="2" fillId="2" borderId="21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Border="1" applyAlignment="1">
      <alignment horizontal="center" vertical="center"/>
    </xf>
    <xf numFmtId="4" fontId="5" fillId="0" borderId="21" xfId="1" applyNumberFormat="1" applyFont="1" applyBorder="1" applyAlignment="1">
      <alignment horizontal="center" vertical="center"/>
    </xf>
    <xf numFmtId="4" fontId="1" fillId="4" borderId="19" xfId="1" applyNumberFormat="1" applyFill="1" applyBorder="1" applyAlignment="1">
      <alignment horizontal="center" vertical="center"/>
    </xf>
    <xf numFmtId="4" fontId="1" fillId="0" borderId="20" xfId="1" applyNumberFormat="1" applyBorder="1" applyAlignment="1">
      <alignment horizontal="center" vertical="center"/>
    </xf>
    <xf numFmtId="4" fontId="1" fillId="4" borderId="20" xfId="1" applyNumberFormat="1" applyFill="1" applyBorder="1" applyAlignment="1">
      <alignment horizontal="center" vertical="center"/>
    </xf>
    <xf numFmtId="4" fontId="1" fillId="5" borderId="20" xfId="1" applyNumberFormat="1" applyFill="1" applyBorder="1" applyAlignment="1">
      <alignment horizontal="center" vertical="center"/>
    </xf>
    <xf numFmtId="4" fontId="1" fillId="4" borderId="24" xfId="1" applyNumberFormat="1" applyFill="1" applyBorder="1" applyAlignment="1">
      <alignment horizontal="center" vertical="center"/>
    </xf>
    <xf numFmtId="4" fontId="1" fillId="0" borderId="19" xfId="1" applyNumberFormat="1" applyBorder="1" applyAlignment="1">
      <alignment horizontal="center" vertical="center"/>
    </xf>
    <xf numFmtId="4" fontId="1" fillId="6" borderId="20" xfId="1" applyNumberFormat="1" applyFill="1" applyBorder="1" applyAlignment="1">
      <alignment horizontal="center" vertical="center"/>
    </xf>
    <xf numFmtId="4" fontId="1" fillId="6" borderId="24" xfId="1" applyNumberFormat="1" applyFill="1" applyBorder="1" applyAlignment="1">
      <alignment horizontal="center" vertical="center"/>
    </xf>
    <xf numFmtId="4" fontId="1" fillId="8" borderId="20" xfId="1" applyNumberFormat="1" applyFill="1" applyBorder="1" applyAlignment="1">
      <alignment horizontal="center" vertical="center"/>
    </xf>
    <xf numFmtId="4" fontId="1" fillId="8" borderId="24" xfId="1" applyNumberFormat="1" applyFill="1" applyBorder="1" applyAlignment="1">
      <alignment horizontal="center" vertical="center"/>
    </xf>
    <xf numFmtId="4" fontId="1" fillId="0" borderId="24" xfId="1" applyNumberFormat="1" applyBorder="1" applyAlignment="1">
      <alignment horizontal="center" vertical="center"/>
    </xf>
    <xf numFmtId="4" fontId="1" fillId="12" borderId="19" xfId="1" applyNumberFormat="1" applyFill="1" applyBorder="1" applyAlignment="1">
      <alignment horizontal="center" vertical="center"/>
    </xf>
    <xf numFmtId="4" fontId="1" fillId="12" borderId="20" xfId="1" applyNumberFormat="1" applyFill="1" applyBorder="1" applyAlignment="1">
      <alignment horizontal="center" vertical="center"/>
    </xf>
    <xf numFmtId="4" fontId="1" fillId="10" borderId="20" xfId="1" applyNumberFormat="1" applyFill="1" applyBorder="1" applyAlignment="1">
      <alignment horizontal="center" vertical="center"/>
    </xf>
    <xf numFmtId="4" fontId="1" fillId="10" borderId="24" xfId="1" applyNumberForma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1" fillId="0" borderId="27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2" fillId="0" borderId="30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1" fillId="0" borderId="3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34" xfId="1" applyBorder="1" applyAlignment="1">
      <alignment horizontal="center" vertical="center"/>
    </xf>
    <xf numFmtId="0" fontId="2" fillId="0" borderId="26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/>
    </xf>
    <xf numFmtId="0" fontId="2" fillId="0" borderId="36" xfId="1" applyFont="1" applyBorder="1" applyAlignment="1">
      <alignment horizontal="center" vertical="center" wrapText="1"/>
    </xf>
    <xf numFmtId="0" fontId="1" fillId="0" borderId="37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4" fontId="1" fillId="0" borderId="35" xfId="1" applyNumberFormat="1" applyBorder="1" applyAlignment="1">
      <alignment horizontal="center" vertical="center"/>
    </xf>
    <xf numFmtId="0" fontId="3" fillId="2" borderId="25" xfId="1" applyFont="1" applyFill="1" applyBorder="1" applyAlignment="1">
      <alignment horizontal="center" vertical="center"/>
    </xf>
    <xf numFmtId="0" fontId="3" fillId="2" borderId="22" xfId="1" applyFont="1" applyFill="1" applyBorder="1" applyAlignment="1">
      <alignment horizontal="center" vertical="center"/>
    </xf>
    <xf numFmtId="0" fontId="1" fillId="0" borderId="39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40" xfId="1" applyBorder="1" applyAlignment="1">
      <alignment horizontal="center" vertical="center"/>
    </xf>
    <xf numFmtId="0" fontId="1" fillId="0" borderId="41" xfId="1" applyBorder="1" applyAlignment="1">
      <alignment horizontal="center" vertical="center"/>
    </xf>
    <xf numFmtId="0" fontId="1" fillId="0" borderId="42" xfId="1" applyBorder="1" applyAlignment="1">
      <alignment horizontal="center" vertical="center"/>
    </xf>
    <xf numFmtId="4" fontId="1" fillId="0" borderId="43" xfId="1" applyNumberForma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EDA523"/>
      <color rgb="FFFEF1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W86"/>
  <sheetViews>
    <sheetView tabSelected="1" zoomScaleNormal="100" workbookViewId="0">
      <pane xSplit="4" ySplit="3" topLeftCell="F67" activePane="bottomRight" state="frozen"/>
      <selection pane="topRight" activeCell="E1" sqref="E1"/>
      <selection pane="bottomLeft" activeCell="A4" sqref="A4"/>
      <selection pane="bottomRight" activeCell="L74" sqref="L74"/>
    </sheetView>
  </sheetViews>
  <sheetFormatPr baseColWidth="10" defaultColWidth="18.33203125" defaultRowHeight="24.95" customHeight="1" x14ac:dyDescent="0.25"/>
  <cols>
    <col min="1" max="1" width="20" style="1" customWidth="1"/>
    <col min="2" max="2" width="29.5" style="1" bestFit="1" customWidth="1"/>
    <col min="3" max="3" width="52.83203125" style="1" customWidth="1"/>
    <col min="4" max="4" width="36" style="1" bestFit="1" customWidth="1"/>
    <col min="5" max="5" width="44.33203125" style="1" bestFit="1" customWidth="1"/>
    <col min="6" max="6" width="13.33203125" style="1" customWidth="1"/>
    <col min="7" max="7" width="26.5" style="1" bestFit="1" customWidth="1"/>
    <col min="8" max="9" width="18.33203125" style="1" customWidth="1"/>
    <col min="10" max="16384" width="18.33203125" style="1"/>
  </cols>
  <sheetData>
    <row r="1" spans="1:23" ht="24.95" customHeight="1" thickBot="1" x14ac:dyDescent="0.3">
      <c r="H1" s="140" t="s">
        <v>157</v>
      </c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</row>
    <row r="2" spans="1:23" ht="24.95" customHeight="1" x14ac:dyDescent="0.25">
      <c r="A2" s="2" t="s">
        <v>1</v>
      </c>
      <c r="B2" s="3"/>
      <c r="C2" s="4" t="s">
        <v>58</v>
      </c>
      <c r="D2" s="5" t="s">
        <v>2</v>
      </c>
      <c r="E2" s="6" t="s">
        <v>0</v>
      </c>
      <c r="F2" s="7"/>
      <c r="G2" s="8"/>
      <c r="H2" s="123" t="s">
        <v>159</v>
      </c>
      <c r="I2" s="124"/>
      <c r="J2" s="123" t="s">
        <v>162</v>
      </c>
      <c r="K2" s="124"/>
      <c r="L2" s="123" t="s">
        <v>164</v>
      </c>
      <c r="M2" s="124"/>
      <c r="N2" s="123" t="s">
        <v>166</v>
      </c>
      <c r="O2" s="124"/>
      <c r="P2" s="123" t="s">
        <v>168</v>
      </c>
      <c r="Q2" s="124"/>
      <c r="R2" s="123" t="s">
        <v>170</v>
      </c>
      <c r="S2" s="124"/>
      <c r="T2" s="123" t="s">
        <v>172</v>
      </c>
      <c r="U2" s="124"/>
      <c r="V2" s="123" t="s">
        <v>174</v>
      </c>
      <c r="W2" s="124"/>
    </row>
    <row r="3" spans="1:23" ht="44.25" customHeight="1" thickBot="1" x14ac:dyDescent="0.3">
      <c r="A3" s="9"/>
      <c r="B3" s="10"/>
      <c r="C3" s="11"/>
      <c r="D3" s="12"/>
      <c r="E3" s="13" t="s">
        <v>59</v>
      </c>
      <c r="F3" s="14" t="s">
        <v>3</v>
      </c>
      <c r="G3" s="15" t="s">
        <v>4</v>
      </c>
      <c r="H3" s="85" t="s">
        <v>160</v>
      </c>
      <c r="I3" s="85" t="s">
        <v>161</v>
      </c>
      <c r="J3" s="85" t="s">
        <v>160</v>
      </c>
      <c r="K3" s="85" t="s">
        <v>161</v>
      </c>
      <c r="L3" s="85" t="s">
        <v>160</v>
      </c>
      <c r="M3" s="85" t="s">
        <v>161</v>
      </c>
      <c r="N3" s="85" t="s">
        <v>160</v>
      </c>
      <c r="O3" s="85" t="s">
        <v>161</v>
      </c>
      <c r="P3" s="85" t="s">
        <v>160</v>
      </c>
      <c r="Q3" s="85" t="s">
        <v>161</v>
      </c>
      <c r="R3" s="85" t="s">
        <v>160</v>
      </c>
      <c r="S3" s="85" t="s">
        <v>161</v>
      </c>
      <c r="T3" s="85" t="s">
        <v>160</v>
      </c>
      <c r="U3" s="85" t="s">
        <v>161</v>
      </c>
      <c r="V3" s="85" t="s">
        <v>160</v>
      </c>
      <c r="W3" s="85" t="s">
        <v>161</v>
      </c>
    </row>
    <row r="4" spans="1:23" ht="24.95" customHeight="1" x14ac:dyDescent="0.25">
      <c r="A4" s="16" t="s">
        <v>60</v>
      </c>
      <c r="B4" s="17" t="s">
        <v>61</v>
      </c>
      <c r="C4" s="18" t="s">
        <v>62</v>
      </c>
      <c r="D4" s="18" t="s">
        <v>63</v>
      </c>
      <c r="E4" s="18" t="s">
        <v>64</v>
      </c>
      <c r="F4" s="18">
        <v>17100</v>
      </c>
      <c r="G4" s="19" t="s">
        <v>65</v>
      </c>
      <c r="H4" s="108" t="s">
        <v>66</v>
      </c>
      <c r="I4" s="86">
        <f>SUM(H4:H27)</f>
        <v>0</v>
      </c>
      <c r="J4" s="108" t="s">
        <v>66</v>
      </c>
      <c r="K4" s="86">
        <f>SUM(J4:J27)</f>
        <v>0</v>
      </c>
      <c r="L4" s="108" t="s">
        <v>66</v>
      </c>
      <c r="M4" s="86">
        <f>SUM(L4:L27)</f>
        <v>0</v>
      </c>
      <c r="N4" s="108" t="s">
        <v>66</v>
      </c>
      <c r="O4" s="86">
        <f>SUM(N4:N27)</f>
        <v>0</v>
      </c>
      <c r="P4" s="108" t="s">
        <v>66</v>
      </c>
      <c r="Q4" s="86">
        <f>SUM(P4:P27)</f>
        <v>0</v>
      </c>
      <c r="R4" s="108" t="s">
        <v>66</v>
      </c>
      <c r="S4" s="86">
        <f>SUM(R4:R27)</f>
        <v>0</v>
      </c>
      <c r="T4" s="108" t="s">
        <v>66</v>
      </c>
      <c r="U4" s="86">
        <f>SUM(T4:T27)</f>
        <v>0</v>
      </c>
      <c r="V4" s="108" t="s">
        <v>66</v>
      </c>
      <c r="W4" s="86">
        <f>SUM(V4:V27)</f>
        <v>0</v>
      </c>
    </row>
    <row r="5" spans="1:23" ht="24.95" customHeight="1" x14ac:dyDescent="0.25">
      <c r="A5" s="20"/>
      <c r="B5" s="21"/>
      <c r="C5" s="22" t="s">
        <v>67</v>
      </c>
      <c r="D5" s="23" t="s">
        <v>6</v>
      </c>
      <c r="E5" s="23" t="s">
        <v>68</v>
      </c>
      <c r="F5" s="23">
        <v>17100</v>
      </c>
      <c r="G5" s="24" t="s">
        <v>69</v>
      </c>
      <c r="H5" s="109" t="s">
        <v>66</v>
      </c>
      <c r="I5" s="87"/>
      <c r="J5" s="109" t="s">
        <v>66</v>
      </c>
      <c r="K5" s="87"/>
      <c r="L5" s="109" t="s">
        <v>66</v>
      </c>
      <c r="M5" s="87"/>
      <c r="N5" s="109" t="s">
        <v>66</v>
      </c>
      <c r="O5" s="87"/>
      <c r="P5" s="109" t="s">
        <v>66</v>
      </c>
      <c r="Q5" s="87"/>
      <c r="R5" s="109" t="s">
        <v>66</v>
      </c>
      <c r="S5" s="87"/>
      <c r="T5" s="109" t="s">
        <v>66</v>
      </c>
      <c r="U5" s="87"/>
      <c r="V5" s="109" t="s">
        <v>66</v>
      </c>
      <c r="W5" s="87"/>
    </row>
    <row r="6" spans="1:23" ht="24.95" customHeight="1" x14ac:dyDescent="0.25">
      <c r="A6" s="20"/>
      <c r="B6" s="21"/>
      <c r="C6" s="22"/>
      <c r="D6" s="23" t="s">
        <v>7</v>
      </c>
      <c r="E6" s="23" t="s">
        <v>68</v>
      </c>
      <c r="F6" s="23">
        <v>17100</v>
      </c>
      <c r="G6" s="24" t="s">
        <v>69</v>
      </c>
      <c r="H6" s="109" t="s">
        <v>66</v>
      </c>
      <c r="I6" s="87"/>
      <c r="J6" s="109" t="s">
        <v>66</v>
      </c>
      <c r="K6" s="87"/>
      <c r="L6" s="109" t="s">
        <v>66</v>
      </c>
      <c r="M6" s="87"/>
      <c r="N6" s="109" t="s">
        <v>66</v>
      </c>
      <c r="O6" s="87"/>
      <c r="P6" s="109" t="s">
        <v>66</v>
      </c>
      <c r="Q6" s="87"/>
      <c r="R6" s="109" t="s">
        <v>66</v>
      </c>
      <c r="S6" s="87"/>
      <c r="T6" s="109" t="s">
        <v>66</v>
      </c>
      <c r="U6" s="87"/>
      <c r="V6" s="109" t="s">
        <v>66</v>
      </c>
      <c r="W6" s="87"/>
    </row>
    <row r="7" spans="1:23" ht="24.95" customHeight="1" x14ac:dyDescent="0.25">
      <c r="A7" s="20"/>
      <c r="B7" s="21"/>
      <c r="C7" s="22"/>
      <c r="D7" s="23" t="s">
        <v>8</v>
      </c>
      <c r="E7" s="23" t="s">
        <v>68</v>
      </c>
      <c r="F7" s="23">
        <v>17100</v>
      </c>
      <c r="G7" s="24" t="s">
        <v>69</v>
      </c>
      <c r="H7" s="109" t="s">
        <v>66</v>
      </c>
      <c r="I7" s="87"/>
      <c r="J7" s="109" t="s">
        <v>66</v>
      </c>
      <c r="K7" s="87"/>
      <c r="L7" s="109" t="s">
        <v>66</v>
      </c>
      <c r="M7" s="87"/>
      <c r="N7" s="109" t="s">
        <v>66</v>
      </c>
      <c r="O7" s="87"/>
      <c r="P7" s="109" t="s">
        <v>66</v>
      </c>
      <c r="Q7" s="87"/>
      <c r="R7" s="109" t="s">
        <v>66</v>
      </c>
      <c r="S7" s="87"/>
      <c r="T7" s="109" t="s">
        <v>66</v>
      </c>
      <c r="U7" s="87"/>
      <c r="V7" s="109" t="s">
        <v>66</v>
      </c>
      <c r="W7" s="87"/>
    </row>
    <row r="8" spans="1:23" ht="24.95" customHeight="1" x14ac:dyDescent="0.25">
      <c r="A8" s="20"/>
      <c r="B8" s="21"/>
      <c r="C8" s="22"/>
      <c r="D8" s="23" t="s">
        <v>9</v>
      </c>
      <c r="E8" s="23" t="s">
        <v>68</v>
      </c>
      <c r="F8" s="23">
        <v>17100</v>
      </c>
      <c r="G8" s="24" t="s">
        <v>69</v>
      </c>
      <c r="H8" s="109" t="s">
        <v>66</v>
      </c>
      <c r="I8" s="87"/>
      <c r="J8" s="109" t="s">
        <v>66</v>
      </c>
      <c r="K8" s="87"/>
      <c r="L8" s="109" t="s">
        <v>66</v>
      </c>
      <c r="M8" s="87"/>
      <c r="N8" s="109" t="s">
        <v>66</v>
      </c>
      <c r="O8" s="87"/>
      <c r="P8" s="109" t="s">
        <v>66</v>
      </c>
      <c r="Q8" s="87"/>
      <c r="R8" s="109" t="s">
        <v>66</v>
      </c>
      <c r="S8" s="87"/>
      <c r="T8" s="109" t="s">
        <v>66</v>
      </c>
      <c r="U8" s="87"/>
      <c r="V8" s="109" t="s">
        <v>66</v>
      </c>
      <c r="W8" s="87"/>
    </row>
    <row r="9" spans="1:23" ht="24.95" customHeight="1" x14ac:dyDescent="0.25">
      <c r="A9" s="20"/>
      <c r="B9" s="21"/>
      <c r="C9" s="25" t="s">
        <v>10</v>
      </c>
      <c r="D9" s="25" t="s">
        <v>11</v>
      </c>
      <c r="E9" s="25" t="s">
        <v>70</v>
      </c>
      <c r="F9" s="25">
        <v>17100</v>
      </c>
      <c r="G9" s="26" t="s">
        <v>65</v>
      </c>
      <c r="H9" s="110" t="s">
        <v>66</v>
      </c>
      <c r="I9" s="87"/>
      <c r="J9" s="110" t="s">
        <v>66</v>
      </c>
      <c r="K9" s="87"/>
      <c r="L9" s="110" t="s">
        <v>66</v>
      </c>
      <c r="M9" s="87"/>
      <c r="N9" s="110" t="s">
        <v>66</v>
      </c>
      <c r="O9" s="87"/>
      <c r="P9" s="110" t="s">
        <v>66</v>
      </c>
      <c r="Q9" s="87"/>
      <c r="R9" s="110" t="s">
        <v>66</v>
      </c>
      <c r="S9" s="87"/>
      <c r="T9" s="110" t="s">
        <v>66</v>
      </c>
      <c r="U9" s="87"/>
      <c r="V9" s="110" t="s">
        <v>66</v>
      </c>
      <c r="W9" s="87"/>
    </row>
    <row r="10" spans="1:23" ht="24.95" customHeight="1" x14ac:dyDescent="0.25">
      <c r="A10" s="20"/>
      <c r="B10" s="21"/>
      <c r="C10" s="23" t="s">
        <v>12</v>
      </c>
      <c r="D10" s="23" t="s">
        <v>13</v>
      </c>
      <c r="E10" s="23" t="s">
        <v>71</v>
      </c>
      <c r="F10" s="23">
        <v>17100</v>
      </c>
      <c r="G10" s="24" t="s">
        <v>65</v>
      </c>
      <c r="H10" s="109" t="s">
        <v>66</v>
      </c>
      <c r="I10" s="87"/>
      <c r="J10" s="109" t="s">
        <v>66</v>
      </c>
      <c r="K10" s="87"/>
      <c r="L10" s="109" t="s">
        <v>66</v>
      </c>
      <c r="M10" s="87"/>
      <c r="N10" s="109" t="s">
        <v>66</v>
      </c>
      <c r="O10" s="87"/>
      <c r="P10" s="109" t="s">
        <v>66</v>
      </c>
      <c r="Q10" s="87"/>
      <c r="R10" s="109" t="s">
        <v>66</v>
      </c>
      <c r="S10" s="87"/>
      <c r="T10" s="109" t="s">
        <v>66</v>
      </c>
      <c r="U10" s="87"/>
      <c r="V10" s="109" t="s">
        <v>66</v>
      </c>
      <c r="W10" s="87"/>
    </row>
    <row r="11" spans="1:23" ht="24.95" customHeight="1" x14ac:dyDescent="0.25">
      <c r="A11" s="20"/>
      <c r="B11" s="21"/>
      <c r="C11" s="25" t="s">
        <v>72</v>
      </c>
      <c r="D11" s="25" t="s">
        <v>73</v>
      </c>
      <c r="E11" s="25" t="s">
        <v>74</v>
      </c>
      <c r="F11" s="25">
        <v>17100</v>
      </c>
      <c r="G11" s="26" t="s">
        <v>65</v>
      </c>
      <c r="H11" s="110" t="s">
        <v>66</v>
      </c>
      <c r="I11" s="87"/>
      <c r="J11" s="110" t="s">
        <v>66</v>
      </c>
      <c r="K11" s="87"/>
      <c r="L11" s="110" t="s">
        <v>66</v>
      </c>
      <c r="M11" s="87"/>
      <c r="N11" s="110" t="s">
        <v>66</v>
      </c>
      <c r="O11" s="87"/>
      <c r="P11" s="110" t="s">
        <v>66</v>
      </c>
      <c r="Q11" s="87"/>
      <c r="R11" s="110" t="s">
        <v>66</v>
      </c>
      <c r="S11" s="87"/>
      <c r="T11" s="110" t="s">
        <v>66</v>
      </c>
      <c r="U11" s="87"/>
      <c r="V11" s="110" t="s">
        <v>66</v>
      </c>
      <c r="W11" s="87"/>
    </row>
    <row r="12" spans="1:23" ht="24.95" customHeight="1" x14ac:dyDescent="0.25">
      <c r="A12" s="20"/>
      <c r="B12" s="21"/>
      <c r="C12" s="23" t="s">
        <v>75</v>
      </c>
      <c r="D12" s="23" t="s">
        <v>14</v>
      </c>
      <c r="E12" s="23" t="s">
        <v>76</v>
      </c>
      <c r="F12" s="23">
        <v>17100</v>
      </c>
      <c r="G12" s="24" t="s">
        <v>65</v>
      </c>
      <c r="H12" s="109" t="s">
        <v>66</v>
      </c>
      <c r="I12" s="87"/>
      <c r="J12" s="109" t="s">
        <v>66</v>
      </c>
      <c r="K12" s="87"/>
      <c r="L12" s="109" t="s">
        <v>66</v>
      </c>
      <c r="M12" s="87"/>
      <c r="N12" s="109" t="s">
        <v>66</v>
      </c>
      <c r="O12" s="87"/>
      <c r="P12" s="109" t="s">
        <v>66</v>
      </c>
      <c r="Q12" s="87"/>
      <c r="R12" s="109" t="s">
        <v>66</v>
      </c>
      <c r="S12" s="87"/>
      <c r="T12" s="109" t="s">
        <v>66</v>
      </c>
      <c r="U12" s="87"/>
      <c r="V12" s="109" t="s">
        <v>66</v>
      </c>
      <c r="W12" s="87"/>
    </row>
    <row r="13" spans="1:23" ht="24.95" customHeight="1" x14ac:dyDescent="0.25">
      <c r="A13" s="20"/>
      <c r="B13" s="21"/>
      <c r="C13" s="25" t="s">
        <v>77</v>
      </c>
      <c r="D13" s="25" t="s">
        <v>15</v>
      </c>
      <c r="E13" s="25" t="s">
        <v>78</v>
      </c>
      <c r="F13" s="25">
        <v>17400</v>
      </c>
      <c r="G13" s="26" t="s">
        <v>79</v>
      </c>
      <c r="H13" s="110" t="s">
        <v>66</v>
      </c>
      <c r="I13" s="87"/>
      <c r="J13" s="110" t="s">
        <v>66</v>
      </c>
      <c r="K13" s="87"/>
      <c r="L13" s="110" t="s">
        <v>66</v>
      </c>
      <c r="M13" s="87"/>
      <c r="N13" s="110" t="s">
        <v>66</v>
      </c>
      <c r="O13" s="87"/>
      <c r="P13" s="110" t="s">
        <v>66</v>
      </c>
      <c r="Q13" s="87"/>
      <c r="R13" s="110" t="s">
        <v>66</v>
      </c>
      <c r="S13" s="87"/>
      <c r="T13" s="110" t="s">
        <v>66</v>
      </c>
      <c r="U13" s="87"/>
      <c r="V13" s="110" t="s">
        <v>66</v>
      </c>
      <c r="W13" s="87"/>
    </row>
    <row r="14" spans="1:23" ht="24.95" customHeight="1" x14ac:dyDescent="0.25">
      <c r="A14" s="20"/>
      <c r="B14" s="21"/>
      <c r="C14" s="23" t="s">
        <v>16</v>
      </c>
      <c r="D14" s="23" t="s">
        <v>17</v>
      </c>
      <c r="E14" s="23" t="s">
        <v>80</v>
      </c>
      <c r="F14" s="23">
        <v>17400</v>
      </c>
      <c r="G14" s="24" t="s">
        <v>79</v>
      </c>
      <c r="H14" s="109" t="s">
        <v>66</v>
      </c>
      <c r="I14" s="87"/>
      <c r="J14" s="109" t="s">
        <v>66</v>
      </c>
      <c r="K14" s="87"/>
      <c r="L14" s="109" t="s">
        <v>66</v>
      </c>
      <c r="M14" s="87"/>
      <c r="N14" s="109" t="s">
        <v>66</v>
      </c>
      <c r="O14" s="87"/>
      <c r="P14" s="109" t="s">
        <v>66</v>
      </c>
      <c r="Q14" s="87"/>
      <c r="R14" s="109" t="s">
        <v>66</v>
      </c>
      <c r="S14" s="87"/>
      <c r="T14" s="109" t="s">
        <v>66</v>
      </c>
      <c r="U14" s="87"/>
      <c r="V14" s="109" t="s">
        <v>66</v>
      </c>
      <c r="W14" s="87"/>
    </row>
    <row r="15" spans="1:23" ht="24.95" customHeight="1" x14ac:dyDescent="0.25">
      <c r="A15" s="20"/>
      <c r="B15" s="21"/>
      <c r="C15" s="25" t="s">
        <v>81</v>
      </c>
      <c r="D15" s="25" t="s">
        <v>82</v>
      </c>
      <c r="E15" s="25" t="s">
        <v>83</v>
      </c>
      <c r="F15" s="25">
        <v>17100</v>
      </c>
      <c r="G15" s="26" t="s">
        <v>65</v>
      </c>
      <c r="H15" s="110" t="s">
        <v>66</v>
      </c>
      <c r="I15" s="87"/>
      <c r="J15" s="110" t="s">
        <v>66</v>
      </c>
      <c r="K15" s="87"/>
      <c r="L15" s="110" t="s">
        <v>66</v>
      </c>
      <c r="M15" s="87"/>
      <c r="N15" s="110" t="s">
        <v>66</v>
      </c>
      <c r="O15" s="87"/>
      <c r="P15" s="110" t="s">
        <v>66</v>
      </c>
      <c r="Q15" s="87"/>
      <c r="R15" s="110" t="s">
        <v>66</v>
      </c>
      <c r="S15" s="87"/>
      <c r="T15" s="110" t="s">
        <v>66</v>
      </c>
      <c r="U15" s="87"/>
      <c r="V15" s="110" t="s">
        <v>66</v>
      </c>
      <c r="W15" s="87"/>
    </row>
    <row r="16" spans="1:23" ht="24.95" customHeight="1" x14ac:dyDescent="0.25">
      <c r="A16" s="20"/>
      <c r="B16" s="21"/>
      <c r="C16" s="23" t="s">
        <v>84</v>
      </c>
      <c r="D16" s="23" t="s">
        <v>85</v>
      </c>
      <c r="E16" s="23" t="s">
        <v>86</v>
      </c>
      <c r="F16" s="23">
        <v>17100</v>
      </c>
      <c r="G16" s="24" t="s">
        <v>65</v>
      </c>
      <c r="H16" s="111"/>
      <c r="I16" s="87"/>
      <c r="J16" s="111"/>
      <c r="K16" s="87"/>
      <c r="L16" s="111"/>
      <c r="M16" s="87"/>
      <c r="N16" s="111"/>
      <c r="O16" s="87"/>
      <c r="P16" s="111"/>
      <c r="Q16" s="87"/>
      <c r="R16" s="111"/>
      <c r="S16" s="87"/>
      <c r="T16" s="111"/>
      <c r="U16" s="87"/>
      <c r="V16" s="111"/>
      <c r="W16" s="87"/>
    </row>
    <row r="17" spans="1:23" ht="24.95" customHeight="1" x14ac:dyDescent="0.25">
      <c r="A17" s="20"/>
      <c r="B17" s="21"/>
      <c r="C17" s="25" t="s">
        <v>84</v>
      </c>
      <c r="D17" s="25" t="s">
        <v>85</v>
      </c>
      <c r="E17" s="25" t="s">
        <v>87</v>
      </c>
      <c r="F17" s="25">
        <v>17100</v>
      </c>
      <c r="G17" s="26" t="s">
        <v>65</v>
      </c>
      <c r="H17" s="111"/>
      <c r="I17" s="87"/>
      <c r="J17" s="111"/>
      <c r="K17" s="87"/>
      <c r="L17" s="111"/>
      <c r="M17" s="87"/>
      <c r="N17" s="111"/>
      <c r="O17" s="87"/>
      <c r="P17" s="111"/>
      <c r="Q17" s="87"/>
      <c r="R17" s="111"/>
      <c r="S17" s="87"/>
      <c r="T17" s="111"/>
      <c r="U17" s="87"/>
      <c r="V17" s="111"/>
      <c r="W17" s="87"/>
    </row>
    <row r="18" spans="1:23" ht="24.95" customHeight="1" x14ac:dyDescent="0.25">
      <c r="A18" s="20"/>
      <c r="B18" s="21"/>
      <c r="C18" s="23" t="s">
        <v>84</v>
      </c>
      <c r="D18" s="23" t="s">
        <v>85</v>
      </c>
      <c r="E18" s="23" t="s">
        <v>88</v>
      </c>
      <c r="F18" s="23">
        <v>17100</v>
      </c>
      <c r="G18" s="24" t="s">
        <v>65</v>
      </c>
      <c r="H18" s="111"/>
      <c r="I18" s="87"/>
      <c r="J18" s="111"/>
      <c r="K18" s="87"/>
      <c r="L18" s="111"/>
      <c r="M18" s="87"/>
      <c r="N18" s="111"/>
      <c r="O18" s="87"/>
      <c r="P18" s="111"/>
      <c r="Q18" s="87"/>
      <c r="R18" s="111"/>
      <c r="S18" s="87"/>
      <c r="T18" s="111"/>
      <c r="U18" s="87"/>
      <c r="V18" s="111"/>
      <c r="W18" s="87"/>
    </row>
    <row r="19" spans="1:23" ht="24.95" customHeight="1" x14ac:dyDescent="0.25">
      <c r="A19" s="20"/>
      <c r="B19" s="21"/>
      <c r="C19" s="25" t="s">
        <v>84</v>
      </c>
      <c r="D19" s="25" t="s">
        <v>85</v>
      </c>
      <c r="E19" s="25" t="s">
        <v>89</v>
      </c>
      <c r="F19" s="25">
        <v>17100</v>
      </c>
      <c r="G19" s="26" t="s">
        <v>65</v>
      </c>
      <c r="H19" s="111"/>
      <c r="I19" s="87"/>
      <c r="J19" s="111"/>
      <c r="K19" s="87"/>
      <c r="L19" s="111"/>
      <c r="M19" s="87"/>
      <c r="N19" s="111"/>
      <c r="O19" s="87"/>
      <c r="P19" s="111"/>
      <c r="Q19" s="87"/>
      <c r="R19" s="111"/>
      <c r="S19" s="87"/>
      <c r="T19" s="111"/>
      <c r="U19" s="87"/>
      <c r="V19" s="111"/>
      <c r="W19" s="87"/>
    </row>
    <row r="20" spans="1:23" ht="24.95" customHeight="1" x14ac:dyDescent="0.25">
      <c r="A20" s="20"/>
      <c r="B20" s="21"/>
      <c r="C20" s="23" t="s">
        <v>84</v>
      </c>
      <c r="D20" s="23" t="s">
        <v>85</v>
      </c>
      <c r="E20" s="23" t="s">
        <v>90</v>
      </c>
      <c r="F20" s="23">
        <v>17100</v>
      </c>
      <c r="G20" s="24" t="s">
        <v>65</v>
      </c>
      <c r="H20" s="111"/>
      <c r="I20" s="87"/>
      <c r="J20" s="111"/>
      <c r="K20" s="87"/>
      <c r="L20" s="111"/>
      <c r="M20" s="87"/>
      <c r="N20" s="111"/>
      <c r="O20" s="87"/>
      <c r="P20" s="111"/>
      <c r="Q20" s="87"/>
      <c r="R20" s="111"/>
      <c r="S20" s="87"/>
      <c r="T20" s="111"/>
      <c r="U20" s="87"/>
      <c r="V20" s="111"/>
      <c r="W20" s="87"/>
    </row>
    <row r="21" spans="1:23" ht="24.95" customHeight="1" x14ac:dyDescent="0.25">
      <c r="A21" s="20"/>
      <c r="B21" s="21"/>
      <c r="C21" s="25" t="s">
        <v>84</v>
      </c>
      <c r="D21" s="25" t="s">
        <v>85</v>
      </c>
      <c r="E21" s="25" t="s">
        <v>91</v>
      </c>
      <c r="F21" s="25">
        <v>17100</v>
      </c>
      <c r="G21" s="26" t="s">
        <v>65</v>
      </c>
      <c r="H21" s="111"/>
      <c r="I21" s="87"/>
      <c r="J21" s="111"/>
      <c r="K21" s="87"/>
      <c r="L21" s="111"/>
      <c r="M21" s="87"/>
      <c r="N21" s="111"/>
      <c r="O21" s="87"/>
      <c r="P21" s="111"/>
      <c r="Q21" s="87"/>
      <c r="R21" s="111"/>
      <c r="S21" s="87"/>
      <c r="T21" s="111"/>
      <c r="U21" s="87"/>
      <c r="V21" s="111"/>
      <c r="W21" s="87"/>
    </row>
    <row r="22" spans="1:23" ht="24.95" customHeight="1" x14ac:dyDescent="0.25">
      <c r="A22" s="20"/>
      <c r="B22" s="21"/>
      <c r="C22" s="23" t="s">
        <v>84</v>
      </c>
      <c r="D22" s="23" t="s">
        <v>85</v>
      </c>
      <c r="E22" s="23" t="s">
        <v>92</v>
      </c>
      <c r="F22" s="23">
        <v>17100</v>
      </c>
      <c r="G22" s="24" t="s">
        <v>65</v>
      </c>
      <c r="H22" s="111"/>
      <c r="I22" s="87"/>
      <c r="J22" s="111"/>
      <c r="K22" s="87"/>
      <c r="L22" s="111"/>
      <c r="M22" s="87"/>
      <c r="N22" s="111"/>
      <c r="O22" s="87"/>
      <c r="P22" s="111"/>
      <c r="Q22" s="87"/>
      <c r="R22" s="111"/>
      <c r="S22" s="87"/>
      <c r="T22" s="111"/>
      <c r="U22" s="87"/>
      <c r="V22" s="111"/>
      <c r="W22" s="87"/>
    </row>
    <row r="23" spans="1:23" ht="24.95" customHeight="1" x14ac:dyDescent="0.25">
      <c r="A23" s="20"/>
      <c r="B23" s="21"/>
      <c r="C23" s="25" t="s">
        <v>84</v>
      </c>
      <c r="D23" s="25" t="s">
        <v>85</v>
      </c>
      <c r="E23" s="25" t="s">
        <v>93</v>
      </c>
      <c r="F23" s="25">
        <v>17100</v>
      </c>
      <c r="G23" s="26" t="s">
        <v>65</v>
      </c>
      <c r="H23" s="111"/>
      <c r="I23" s="87"/>
      <c r="J23" s="111"/>
      <c r="K23" s="87"/>
      <c r="L23" s="111"/>
      <c r="M23" s="87"/>
      <c r="N23" s="111"/>
      <c r="O23" s="87"/>
      <c r="P23" s="111"/>
      <c r="Q23" s="87"/>
      <c r="R23" s="111"/>
      <c r="S23" s="87"/>
      <c r="T23" s="111"/>
      <c r="U23" s="87"/>
      <c r="V23" s="111"/>
      <c r="W23" s="87"/>
    </row>
    <row r="24" spans="1:23" ht="24.95" customHeight="1" x14ac:dyDescent="0.25">
      <c r="A24" s="20"/>
      <c r="B24" s="21"/>
      <c r="C24" s="23" t="s">
        <v>84</v>
      </c>
      <c r="D24" s="23" t="s">
        <v>85</v>
      </c>
      <c r="E24" s="23" t="s">
        <v>94</v>
      </c>
      <c r="F24" s="23">
        <v>17100</v>
      </c>
      <c r="G24" s="24" t="s">
        <v>65</v>
      </c>
      <c r="H24" s="111"/>
      <c r="I24" s="87"/>
      <c r="J24" s="111"/>
      <c r="K24" s="87"/>
      <c r="L24" s="111"/>
      <c r="M24" s="87"/>
      <c r="N24" s="111"/>
      <c r="O24" s="87"/>
      <c r="P24" s="111"/>
      <c r="Q24" s="87"/>
      <c r="R24" s="111"/>
      <c r="S24" s="87"/>
      <c r="T24" s="111"/>
      <c r="U24" s="87"/>
      <c r="V24" s="111"/>
      <c r="W24" s="87"/>
    </row>
    <row r="25" spans="1:23" ht="24.95" customHeight="1" x14ac:dyDescent="0.25">
      <c r="A25" s="20"/>
      <c r="B25" s="21"/>
      <c r="C25" s="25" t="s">
        <v>84</v>
      </c>
      <c r="D25" s="25" t="s">
        <v>85</v>
      </c>
      <c r="E25" s="25" t="s">
        <v>95</v>
      </c>
      <c r="F25" s="25">
        <v>17100</v>
      </c>
      <c r="G25" s="26" t="s">
        <v>65</v>
      </c>
      <c r="H25" s="111"/>
      <c r="I25" s="87"/>
      <c r="J25" s="111"/>
      <c r="K25" s="87"/>
      <c r="L25" s="111"/>
      <c r="M25" s="87"/>
      <c r="N25" s="111"/>
      <c r="O25" s="87"/>
      <c r="P25" s="111"/>
      <c r="Q25" s="87"/>
      <c r="R25" s="111"/>
      <c r="S25" s="87"/>
      <c r="T25" s="111"/>
      <c r="U25" s="87"/>
      <c r="V25" s="111"/>
      <c r="W25" s="87"/>
    </row>
    <row r="26" spans="1:23" ht="24.95" customHeight="1" x14ac:dyDescent="0.25">
      <c r="A26" s="20"/>
      <c r="B26" s="21"/>
      <c r="C26" s="23" t="s">
        <v>84</v>
      </c>
      <c r="D26" s="23" t="s">
        <v>85</v>
      </c>
      <c r="E26" s="23" t="s">
        <v>96</v>
      </c>
      <c r="F26" s="23">
        <v>17100</v>
      </c>
      <c r="G26" s="24" t="s">
        <v>65</v>
      </c>
      <c r="H26" s="111"/>
      <c r="I26" s="87"/>
      <c r="J26" s="111"/>
      <c r="K26" s="87"/>
      <c r="L26" s="111"/>
      <c r="M26" s="87"/>
      <c r="N26" s="111"/>
      <c r="O26" s="87"/>
      <c r="P26" s="111"/>
      <c r="Q26" s="87"/>
      <c r="R26" s="111"/>
      <c r="S26" s="87"/>
      <c r="T26" s="111"/>
      <c r="U26" s="87"/>
      <c r="V26" s="111"/>
      <c r="W26" s="87"/>
    </row>
    <row r="27" spans="1:23" ht="24.95" customHeight="1" thickBot="1" x14ac:dyDescent="0.3">
      <c r="A27" s="20"/>
      <c r="B27" s="27"/>
      <c r="C27" s="28" t="s">
        <v>97</v>
      </c>
      <c r="D27" s="28" t="s">
        <v>98</v>
      </c>
      <c r="E27" s="28" t="s">
        <v>99</v>
      </c>
      <c r="F27" s="28">
        <v>17400</v>
      </c>
      <c r="G27" s="29" t="s">
        <v>79</v>
      </c>
      <c r="H27" s="112" t="s">
        <v>66</v>
      </c>
      <c r="I27" s="88"/>
      <c r="J27" s="112" t="s">
        <v>66</v>
      </c>
      <c r="K27" s="88"/>
      <c r="L27" s="112" t="s">
        <v>66</v>
      </c>
      <c r="M27" s="88"/>
      <c r="N27" s="112" t="s">
        <v>66</v>
      </c>
      <c r="O27" s="88"/>
      <c r="P27" s="112" t="s">
        <v>66</v>
      </c>
      <c r="Q27" s="88"/>
      <c r="R27" s="112" t="s">
        <v>66</v>
      </c>
      <c r="S27" s="88"/>
      <c r="T27" s="112" t="s">
        <v>66</v>
      </c>
      <c r="U27" s="88"/>
      <c r="V27" s="112" t="s">
        <v>66</v>
      </c>
      <c r="W27" s="88"/>
    </row>
    <row r="28" spans="1:23" ht="24.95" customHeight="1" x14ac:dyDescent="0.25">
      <c r="A28" s="20"/>
      <c r="B28" s="30" t="s">
        <v>100</v>
      </c>
      <c r="C28" s="31" t="s">
        <v>101</v>
      </c>
      <c r="D28" s="31" t="s">
        <v>54</v>
      </c>
      <c r="E28" s="31" t="s">
        <v>102</v>
      </c>
      <c r="F28" s="31">
        <v>17400</v>
      </c>
      <c r="G28" s="32" t="s">
        <v>79</v>
      </c>
      <c r="H28" s="113" t="s">
        <v>66</v>
      </c>
      <c r="I28" s="89">
        <f>SUM(H28:H33)</f>
        <v>0</v>
      </c>
      <c r="J28" s="113" t="s">
        <v>66</v>
      </c>
      <c r="K28" s="89">
        <f>SUM(J28:J33)</f>
        <v>0</v>
      </c>
      <c r="L28" s="113" t="s">
        <v>66</v>
      </c>
      <c r="M28" s="89">
        <f>SUM(L28:L33)</f>
        <v>0</v>
      </c>
      <c r="N28" s="113" t="s">
        <v>66</v>
      </c>
      <c r="O28" s="89">
        <f>SUM(N28:N33)</f>
        <v>0</v>
      </c>
      <c r="P28" s="113" t="s">
        <v>66</v>
      </c>
      <c r="Q28" s="89">
        <f>SUM(P28:P33)</f>
        <v>0</v>
      </c>
      <c r="R28" s="113" t="s">
        <v>66</v>
      </c>
      <c r="S28" s="89">
        <f>SUM(R28:R33)</f>
        <v>0</v>
      </c>
      <c r="T28" s="113" t="s">
        <v>66</v>
      </c>
      <c r="U28" s="89">
        <f>SUM(T28:T33)</f>
        <v>0</v>
      </c>
      <c r="V28" s="113" t="s">
        <v>66</v>
      </c>
      <c r="W28" s="89">
        <f>SUM(V28:V33)</f>
        <v>0</v>
      </c>
    </row>
    <row r="29" spans="1:23" ht="24.95" customHeight="1" x14ac:dyDescent="0.25">
      <c r="A29" s="20"/>
      <c r="B29" s="33"/>
      <c r="C29" s="34" t="s">
        <v>11</v>
      </c>
      <c r="D29" s="34" t="s">
        <v>11</v>
      </c>
      <c r="E29" s="34" t="s">
        <v>103</v>
      </c>
      <c r="F29" s="34">
        <v>17400</v>
      </c>
      <c r="G29" s="35" t="s">
        <v>79</v>
      </c>
      <c r="H29" s="114" t="s">
        <v>66</v>
      </c>
      <c r="I29" s="90"/>
      <c r="J29" s="114" t="s">
        <v>66</v>
      </c>
      <c r="K29" s="90"/>
      <c r="L29" s="114" t="s">
        <v>66</v>
      </c>
      <c r="M29" s="90"/>
      <c r="N29" s="114" t="s">
        <v>66</v>
      </c>
      <c r="O29" s="90"/>
      <c r="P29" s="114" t="s">
        <v>66</v>
      </c>
      <c r="Q29" s="90"/>
      <c r="R29" s="114" t="s">
        <v>66</v>
      </c>
      <c r="S29" s="90"/>
      <c r="T29" s="114" t="s">
        <v>66</v>
      </c>
      <c r="U29" s="90"/>
      <c r="V29" s="114" t="s">
        <v>66</v>
      </c>
      <c r="W29" s="90"/>
    </row>
    <row r="30" spans="1:23" ht="24.95" customHeight="1" x14ac:dyDescent="0.25">
      <c r="A30" s="20"/>
      <c r="B30" s="33"/>
      <c r="C30" s="23" t="s">
        <v>104</v>
      </c>
      <c r="D30" s="23" t="s">
        <v>105</v>
      </c>
      <c r="E30" s="23" t="s">
        <v>106</v>
      </c>
      <c r="F30" s="23">
        <v>17400</v>
      </c>
      <c r="G30" s="24" t="s">
        <v>79</v>
      </c>
      <c r="H30" s="109" t="s">
        <v>66</v>
      </c>
      <c r="I30" s="90"/>
      <c r="J30" s="109" t="s">
        <v>66</v>
      </c>
      <c r="K30" s="90"/>
      <c r="L30" s="109" t="s">
        <v>66</v>
      </c>
      <c r="M30" s="90"/>
      <c r="N30" s="109" t="s">
        <v>66</v>
      </c>
      <c r="O30" s="90"/>
      <c r="P30" s="109" t="s">
        <v>66</v>
      </c>
      <c r="Q30" s="90"/>
      <c r="R30" s="109" t="s">
        <v>66</v>
      </c>
      <c r="S30" s="90"/>
      <c r="T30" s="109" t="s">
        <v>66</v>
      </c>
      <c r="U30" s="90"/>
      <c r="V30" s="109" t="s">
        <v>66</v>
      </c>
      <c r="W30" s="90"/>
    </row>
    <row r="31" spans="1:23" ht="24.95" customHeight="1" x14ac:dyDescent="0.25">
      <c r="A31" s="20"/>
      <c r="B31" s="33"/>
      <c r="C31" s="34" t="s">
        <v>37</v>
      </c>
      <c r="D31" s="34" t="s">
        <v>9</v>
      </c>
      <c r="E31" s="34" t="s">
        <v>107</v>
      </c>
      <c r="F31" s="34">
        <v>17400</v>
      </c>
      <c r="G31" s="35" t="s">
        <v>79</v>
      </c>
      <c r="H31" s="114" t="s">
        <v>66</v>
      </c>
      <c r="I31" s="90"/>
      <c r="J31" s="114" t="s">
        <v>66</v>
      </c>
      <c r="K31" s="90"/>
      <c r="L31" s="114" t="s">
        <v>66</v>
      </c>
      <c r="M31" s="90"/>
      <c r="N31" s="114" t="s">
        <v>66</v>
      </c>
      <c r="O31" s="90"/>
      <c r="P31" s="114" t="s">
        <v>66</v>
      </c>
      <c r="Q31" s="90"/>
      <c r="R31" s="114" t="s">
        <v>66</v>
      </c>
      <c r="S31" s="90"/>
      <c r="T31" s="114" t="s">
        <v>66</v>
      </c>
      <c r="U31" s="90"/>
      <c r="V31" s="114" t="s">
        <v>66</v>
      </c>
      <c r="W31" s="90"/>
    </row>
    <row r="32" spans="1:23" ht="24.95" customHeight="1" x14ac:dyDescent="0.25">
      <c r="A32" s="20"/>
      <c r="B32" s="33"/>
      <c r="C32" s="23" t="s">
        <v>108</v>
      </c>
      <c r="D32" s="23" t="s">
        <v>38</v>
      </c>
      <c r="E32" s="23" t="s">
        <v>109</v>
      </c>
      <c r="F32" s="23">
        <v>17400</v>
      </c>
      <c r="G32" s="24" t="s">
        <v>79</v>
      </c>
      <c r="H32" s="109" t="s">
        <v>66</v>
      </c>
      <c r="I32" s="90"/>
      <c r="J32" s="109" t="s">
        <v>66</v>
      </c>
      <c r="K32" s="90"/>
      <c r="L32" s="109" t="s">
        <v>66</v>
      </c>
      <c r="M32" s="90"/>
      <c r="N32" s="109" t="s">
        <v>66</v>
      </c>
      <c r="O32" s="90"/>
      <c r="P32" s="109" t="s">
        <v>66</v>
      </c>
      <c r="Q32" s="90"/>
      <c r="R32" s="109" t="s">
        <v>66</v>
      </c>
      <c r="S32" s="90"/>
      <c r="T32" s="109" t="s">
        <v>66</v>
      </c>
      <c r="U32" s="90"/>
      <c r="V32" s="109" t="s">
        <v>66</v>
      </c>
      <c r="W32" s="90"/>
    </row>
    <row r="33" spans="1:23" ht="24.95" customHeight="1" thickBot="1" x14ac:dyDescent="0.3">
      <c r="A33" s="36"/>
      <c r="B33" s="37"/>
      <c r="C33" s="38" t="s">
        <v>39</v>
      </c>
      <c r="D33" s="38" t="s">
        <v>39</v>
      </c>
      <c r="E33" s="38" t="s">
        <v>110</v>
      </c>
      <c r="F33" s="38">
        <v>17400</v>
      </c>
      <c r="G33" s="39" t="s">
        <v>79</v>
      </c>
      <c r="H33" s="115" t="s">
        <v>66</v>
      </c>
      <c r="I33" s="91"/>
      <c r="J33" s="115" t="s">
        <v>66</v>
      </c>
      <c r="K33" s="91"/>
      <c r="L33" s="115" t="s">
        <v>66</v>
      </c>
      <c r="M33" s="91"/>
      <c r="N33" s="115" t="s">
        <v>66</v>
      </c>
      <c r="O33" s="91"/>
      <c r="P33" s="115" t="s">
        <v>66</v>
      </c>
      <c r="Q33" s="91"/>
      <c r="R33" s="115" t="s">
        <v>66</v>
      </c>
      <c r="S33" s="91"/>
      <c r="T33" s="115" t="s">
        <v>66</v>
      </c>
      <c r="U33" s="91"/>
      <c r="V33" s="115" t="s">
        <v>66</v>
      </c>
      <c r="W33" s="91"/>
    </row>
    <row r="34" spans="1:23" ht="38.25" customHeight="1" thickBot="1" x14ac:dyDescent="0.3">
      <c r="A34" s="73" t="s">
        <v>111</v>
      </c>
      <c r="B34" s="74"/>
      <c r="C34" s="40" t="s">
        <v>112</v>
      </c>
      <c r="D34" s="23" t="s">
        <v>113</v>
      </c>
      <c r="E34" s="23" t="s">
        <v>114</v>
      </c>
      <c r="F34" s="23">
        <v>17160</v>
      </c>
      <c r="G34" s="24" t="s">
        <v>113</v>
      </c>
      <c r="H34" s="92" t="s">
        <v>66</v>
      </c>
      <c r="I34" s="92">
        <f>SUM(H34)</f>
        <v>0</v>
      </c>
      <c r="J34" s="92" t="s">
        <v>66</v>
      </c>
      <c r="K34" s="92">
        <f>SUM(J34)</f>
        <v>0</v>
      </c>
      <c r="L34" s="92" t="s">
        <v>66</v>
      </c>
      <c r="M34" s="92">
        <f>SUM(L34)</f>
        <v>0</v>
      </c>
      <c r="N34" s="92" t="s">
        <v>66</v>
      </c>
      <c r="O34" s="92">
        <f>SUM(N34)</f>
        <v>0</v>
      </c>
      <c r="P34" s="92" t="s">
        <v>66</v>
      </c>
      <c r="Q34" s="92">
        <f>SUM(P34)</f>
        <v>0</v>
      </c>
      <c r="R34" s="92" t="s">
        <v>66</v>
      </c>
      <c r="S34" s="92">
        <f>SUM(R34)</f>
        <v>0</v>
      </c>
      <c r="T34" s="92" t="s">
        <v>66</v>
      </c>
      <c r="U34" s="92">
        <f>SUM(T34)</f>
        <v>0</v>
      </c>
      <c r="V34" s="92" t="s">
        <v>66</v>
      </c>
      <c r="W34" s="92">
        <f>SUM(V34)</f>
        <v>0</v>
      </c>
    </row>
    <row r="35" spans="1:23" ht="24.95" customHeight="1" x14ac:dyDescent="0.25">
      <c r="A35" s="81" t="s">
        <v>115</v>
      </c>
      <c r="B35" s="82"/>
      <c r="C35" s="75" t="s">
        <v>116</v>
      </c>
      <c r="D35" s="76" t="s">
        <v>117</v>
      </c>
      <c r="E35" s="76" t="s">
        <v>118</v>
      </c>
      <c r="F35" s="76">
        <v>17350</v>
      </c>
      <c r="G35" s="77" t="s">
        <v>119</v>
      </c>
      <c r="H35" s="93" t="s">
        <v>66</v>
      </c>
      <c r="I35" s="93">
        <f>SUM(H35)</f>
        <v>0</v>
      </c>
      <c r="J35" s="93" t="s">
        <v>66</v>
      </c>
      <c r="K35" s="93">
        <f>SUM(J35)</f>
        <v>0</v>
      </c>
      <c r="L35" s="93" t="s">
        <v>66</v>
      </c>
      <c r="M35" s="93">
        <f>SUM(L35)</f>
        <v>0</v>
      </c>
      <c r="N35" s="93" t="s">
        <v>66</v>
      </c>
      <c r="O35" s="93">
        <f>SUM(N35)</f>
        <v>0</v>
      </c>
      <c r="P35" s="93" t="s">
        <v>66</v>
      </c>
      <c r="Q35" s="93">
        <f>SUM(P35)</f>
        <v>0</v>
      </c>
      <c r="R35" s="93" t="s">
        <v>66</v>
      </c>
      <c r="S35" s="93">
        <f>SUM(R35)</f>
        <v>0</v>
      </c>
      <c r="T35" s="93" t="s">
        <v>66</v>
      </c>
      <c r="U35" s="93">
        <f>SUM(T35)</f>
        <v>0</v>
      </c>
      <c r="V35" s="93" t="s">
        <v>66</v>
      </c>
      <c r="W35" s="93">
        <f>SUM(V35)</f>
        <v>0</v>
      </c>
    </row>
    <row r="36" spans="1:23" ht="24.95" customHeight="1" thickBot="1" x14ac:dyDescent="0.3">
      <c r="A36" s="83"/>
      <c r="B36" s="84"/>
      <c r="C36" s="78"/>
      <c r="D36" s="79" t="s">
        <v>120</v>
      </c>
      <c r="E36" s="79" t="s">
        <v>118</v>
      </c>
      <c r="F36" s="79">
        <v>17350</v>
      </c>
      <c r="G36" s="80" t="s">
        <v>119</v>
      </c>
      <c r="H36" s="94" t="s">
        <v>66</v>
      </c>
      <c r="I36" s="94"/>
      <c r="J36" s="94" t="s">
        <v>66</v>
      </c>
      <c r="K36" s="94"/>
      <c r="L36" s="94" t="s">
        <v>66</v>
      </c>
      <c r="M36" s="94"/>
      <c r="N36" s="94" t="s">
        <v>66</v>
      </c>
      <c r="O36" s="94"/>
      <c r="P36" s="94" t="s">
        <v>66</v>
      </c>
      <c r="Q36" s="94"/>
      <c r="R36" s="94" t="s">
        <v>66</v>
      </c>
      <c r="S36" s="94"/>
      <c r="T36" s="94" t="s">
        <v>66</v>
      </c>
      <c r="U36" s="94"/>
      <c r="V36" s="94" t="s">
        <v>66</v>
      </c>
      <c r="W36" s="94"/>
    </row>
    <row r="37" spans="1:23" ht="24.95" customHeight="1" x14ac:dyDescent="0.25">
      <c r="A37" s="71" t="s">
        <v>121</v>
      </c>
      <c r="B37" s="72"/>
      <c r="C37" s="23" t="s">
        <v>122</v>
      </c>
      <c r="D37" s="23" t="s">
        <v>40</v>
      </c>
      <c r="E37" s="23" t="s">
        <v>123</v>
      </c>
      <c r="F37" s="23">
        <v>17210</v>
      </c>
      <c r="G37" s="24" t="s">
        <v>124</v>
      </c>
      <c r="H37" s="113" t="s">
        <v>66</v>
      </c>
      <c r="I37" s="95">
        <f>SUM(H37:H44)</f>
        <v>0</v>
      </c>
      <c r="J37" s="113" t="s">
        <v>66</v>
      </c>
      <c r="K37" s="95">
        <f>SUM(J37:J44)</f>
        <v>0</v>
      </c>
      <c r="L37" s="113" t="s">
        <v>66</v>
      </c>
      <c r="M37" s="95">
        <f>SUM(L37:L44)</f>
        <v>0</v>
      </c>
      <c r="N37" s="113" t="s">
        <v>66</v>
      </c>
      <c r="O37" s="95">
        <f>SUM(N37:N44)</f>
        <v>0</v>
      </c>
      <c r="P37" s="113" t="s">
        <v>66</v>
      </c>
      <c r="Q37" s="95">
        <f>SUM(P37:P44)</f>
        <v>0</v>
      </c>
      <c r="R37" s="113" t="s">
        <v>66</v>
      </c>
      <c r="S37" s="95">
        <f>SUM(R37:R44)</f>
        <v>0</v>
      </c>
      <c r="T37" s="113" t="s">
        <v>66</v>
      </c>
      <c r="U37" s="95">
        <f>SUM(T37:T44)</f>
        <v>0</v>
      </c>
      <c r="V37" s="113" t="s">
        <v>66</v>
      </c>
      <c r="W37" s="95">
        <f>SUM(V37:V44)</f>
        <v>0</v>
      </c>
    </row>
    <row r="38" spans="1:23" ht="24.95" customHeight="1" x14ac:dyDescent="0.25">
      <c r="A38" s="71"/>
      <c r="B38" s="72"/>
      <c r="C38" s="47" t="s">
        <v>41</v>
      </c>
      <c r="D38" s="47" t="s">
        <v>42</v>
      </c>
      <c r="E38" s="47" t="s">
        <v>123</v>
      </c>
      <c r="F38" s="47">
        <v>17210</v>
      </c>
      <c r="G38" s="48" t="s">
        <v>124</v>
      </c>
      <c r="H38" s="116" t="s">
        <v>66</v>
      </c>
      <c r="I38" s="96"/>
      <c r="J38" s="116" t="s">
        <v>66</v>
      </c>
      <c r="K38" s="96"/>
      <c r="L38" s="116" t="s">
        <v>66</v>
      </c>
      <c r="M38" s="96"/>
      <c r="N38" s="116" t="s">
        <v>66</v>
      </c>
      <c r="O38" s="96"/>
      <c r="P38" s="116" t="s">
        <v>66</v>
      </c>
      <c r="Q38" s="96"/>
      <c r="R38" s="116" t="s">
        <v>66</v>
      </c>
      <c r="S38" s="96"/>
      <c r="T38" s="116" t="s">
        <v>66</v>
      </c>
      <c r="U38" s="96"/>
      <c r="V38" s="116" t="s">
        <v>66</v>
      </c>
      <c r="W38" s="96"/>
    </row>
    <row r="39" spans="1:23" ht="24.95" customHeight="1" x14ac:dyDescent="0.25">
      <c r="A39" s="71"/>
      <c r="B39" s="72"/>
      <c r="C39" s="23" t="s">
        <v>43</v>
      </c>
      <c r="D39" s="23" t="s">
        <v>42</v>
      </c>
      <c r="E39" s="23" t="s">
        <v>123</v>
      </c>
      <c r="F39" s="23">
        <v>17210</v>
      </c>
      <c r="G39" s="24" t="s">
        <v>124</v>
      </c>
      <c r="H39" s="109" t="s">
        <v>66</v>
      </c>
      <c r="I39" s="96"/>
      <c r="J39" s="109" t="s">
        <v>66</v>
      </c>
      <c r="K39" s="96"/>
      <c r="L39" s="109" t="s">
        <v>66</v>
      </c>
      <c r="M39" s="96"/>
      <c r="N39" s="109" t="s">
        <v>66</v>
      </c>
      <c r="O39" s="96"/>
      <c r="P39" s="109" t="s">
        <v>66</v>
      </c>
      <c r="Q39" s="96"/>
      <c r="R39" s="109" t="s">
        <v>66</v>
      </c>
      <c r="S39" s="96"/>
      <c r="T39" s="109" t="s">
        <v>66</v>
      </c>
      <c r="U39" s="96"/>
      <c r="V39" s="109" t="s">
        <v>66</v>
      </c>
      <c r="W39" s="96"/>
    </row>
    <row r="40" spans="1:23" ht="24.95" customHeight="1" x14ac:dyDescent="0.25">
      <c r="A40" s="71"/>
      <c r="B40" s="72"/>
      <c r="C40" s="47" t="s">
        <v>44</v>
      </c>
      <c r="D40" s="47" t="s">
        <v>45</v>
      </c>
      <c r="E40" s="47" t="s">
        <v>125</v>
      </c>
      <c r="F40" s="47">
        <v>17210</v>
      </c>
      <c r="G40" s="48" t="s">
        <v>124</v>
      </c>
      <c r="H40" s="116" t="s">
        <v>66</v>
      </c>
      <c r="I40" s="96"/>
      <c r="J40" s="116" t="s">
        <v>66</v>
      </c>
      <c r="K40" s="96"/>
      <c r="L40" s="116" t="s">
        <v>66</v>
      </c>
      <c r="M40" s="96"/>
      <c r="N40" s="116" t="s">
        <v>66</v>
      </c>
      <c r="O40" s="96"/>
      <c r="P40" s="116" t="s">
        <v>66</v>
      </c>
      <c r="Q40" s="96"/>
      <c r="R40" s="116" t="s">
        <v>66</v>
      </c>
      <c r="S40" s="96"/>
      <c r="T40" s="116" t="s">
        <v>66</v>
      </c>
      <c r="U40" s="96"/>
      <c r="V40" s="116" t="s">
        <v>66</v>
      </c>
      <c r="W40" s="96"/>
    </row>
    <row r="41" spans="1:23" ht="24.95" customHeight="1" x14ac:dyDescent="0.25">
      <c r="A41" s="71"/>
      <c r="B41" s="72"/>
      <c r="C41" s="23" t="s">
        <v>126</v>
      </c>
      <c r="D41" s="23" t="s">
        <v>40</v>
      </c>
      <c r="E41" s="23" t="s">
        <v>127</v>
      </c>
      <c r="F41" s="23">
        <v>17130</v>
      </c>
      <c r="G41" s="24" t="s">
        <v>128</v>
      </c>
      <c r="H41" s="109" t="s">
        <v>66</v>
      </c>
      <c r="I41" s="96"/>
      <c r="J41" s="109" t="s">
        <v>66</v>
      </c>
      <c r="K41" s="96"/>
      <c r="L41" s="109" t="s">
        <v>66</v>
      </c>
      <c r="M41" s="96"/>
      <c r="N41" s="109" t="s">
        <v>66</v>
      </c>
      <c r="O41" s="96"/>
      <c r="P41" s="109" t="s">
        <v>66</v>
      </c>
      <c r="Q41" s="96"/>
      <c r="R41" s="109" t="s">
        <v>66</v>
      </c>
      <c r="S41" s="96"/>
      <c r="T41" s="109" t="s">
        <v>66</v>
      </c>
      <c r="U41" s="96"/>
      <c r="V41" s="109" t="s">
        <v>66</v>
      </c>
      <c r="W41" s="96"/>
    </row>
    <row r="42" spans="1:23" ht="24.95" customHeight="1" x14ac:dyDescent="0.25">
      <c r="A42" s="71"/>
      <c r="B42" s="72"/>
      <c r="C42" s="47" t="s">
        <v>46</v>
      </c>
      <c r="D42" s="47" t="s">
        <v>47</v>
      </c>
      <c r="E42" s="47" t="s">
        <v>123</v>
      </c>
      <c r="F42" s="47">
        <v>17210</v>
      </c>
      <c r="G42" s="48" t="s">
        <v>124</v>
      </c>
      <c r="H42" s="116" t="s">
        <v>66</v>
      </c>
      <c r="I42" s="96"/>
      <c r="J42" s="116" t="s">
        <v>66</v>
      </c>
      <c r="K42" s="96"/>
      <c r="L42" s="116" t="s">
        <v>66</v>
      </c>
      <c r="M42" s="96"/>
      <c r="N42" s="116" t="s">
        <v>66</v>
      </c>
      <c r="O42" s="96"/>
      <c r="P42" s="116" t="s">
        <v>66</v>
      </c>
      <c r="Q42" s="96"/>
      <c r="R42" s="116" t="s">
        <v>66</v>
      </c>
      <c r="S42" s="96"/>
      <c r="T42" s="116" t="s">
        <v>66</v>
      </c>
      <c r="U42" s="96"/>
      <c r="V42" s="116" t="s">
        <v>66</v>
      </c>
      <c r="W42" s="96"/>
    </row>
    <row r="43" spans="1:23" ht="24.95" customHeight="1" x14ac:dyDescent="0.25">
      <c r="A43" s="71"/>
      <c r="B43" s="72"/>
      <c r="C43" s="40" t="s">
        <v>129</v>
      </c>
      <c r="D43" s="23" t="s">
        <v>47</v>
      </c>
      <c r="E43" s="23" t="s">
        <v>130</v>
      </c>
      <c r="F43" s="23">
        <v>17130</v>
      </c>
      <c r="G43" s="24" t="s">
        <v>128</v>
      </c>
      <c r="H43" s="109" t="s">
        <v>66</v>
      </c>
      <c r="I43" s="96"/>
      <c r="J43" s="109" t="s">
        <v>66</v>
      </c>
      <c r="K43" s="96"/>
      <c r="L43" s="109" t="s">
        <v>66</v>
      </c>
      <c r="M43" s="96"/>
      <c r="N43" s="109" t="s">
        <v>66</v>
      </c>
      <c r="O43" s="96"/>
      <c r="P43" s="109" t="s">
        <v>66</v>
      </c>
      <c r="Q43" s="96"/>
      <c r="R43" s="109" t="s">
        <v>66</v>
      </c>
      <c r="S43" s="96"/>
      <c r="T43" s="109" t="s">
        <v>66</v>
      </c>
      <c r="U43" s="96"/>
      <c r="V43" s="109" t="s">
        <v>66</v>
      </c>
      <c r="W43" s="96"/>
    </row>
    <row r="44" spans="1:23" ht="24.95" customHeight="1" thickBot="1" x14ac:dyDescent="0.3">
      <c r="A44" s="71"/>
      <c r="B44" s="72"/>
      <c r="C44" s="47" t="s">
        <v>131</v>
      </c>
      <c r="D44" s="47" t="s">
        <v>47</v>
      </c>
      <c r="E44" s="47" t="s">
        <v>132</v>
      </c>
      <c r="F44" s="47">
        <v>17132</v>
      </c>
      <c r="G44" s="48" t="s">
        <v>133</v>
      </c>
      <c r="H44" s="117" t="s">
        <v>66</v>
      </c>
      <c r="I44" s="97"/>
      <c r="J44" s="117" t="s">
        <v>66</v>
      </c>
      <c r="K44" s="97"/>
      <c r="L44" s="117" t="s">
        <v>66</v>
      </c>
      <c r="M44" s="97"/>
      <c r="N44" s="117" t="s">
        <v>66</v>
      </c>
      <c r="O44" s="97"/>
      <c r="P44" s="117" t="s">
        <v>66</v>
      </c>
      <c r="Q44" s="97"/>
      <c r="R44" s="117" t="s">
        <v>66</v>
      </c>
      <c r="S44" s="97"/>
      <c r="T44" s="117" t="s">
        <v>66</v>
      </c>
      <c r="U44" s="97"/>
      <c r="V44" s="117" t="s">
        <v>66</v>
      </c>
      <c r="W44" s="97"/>
    </row>
    <row r="45" spans="1:23" ht="24.95" customHeight="1" x14ac:dyDescent="0.25">
      <c r="A45" s="61" t="s">
        <v>134</v>
      </c>
      <c r="B45" s="62"/>
      <c r="C45" s="31" t="s">
        <v>48</v>
      </c>
      <c r="D45" s="31" t="s">
        <v>49</v>
      </c>
      <c r="E45" s="31" t="s">
        <v>135</v>
      </c>
      <c r="F45" s="31">
        <v>17640</v>
      </c>
      <c r="G45" s="32" t="s">
        <v>136</v>
      </c>
      <c r="H45" s="113" t="s">
        <v>66</v>
      </c>
      <c r="I45" s="86">
        <f>SUM(H45:H47)</f>
        <v>0</v>
      </c>
      <c r="J45" s="113" t="s">
        <v>66</v>
      </c>
      <c r="K45" s="86">
        <f>SUM(J45:J47)</f>
        <v>0</v>
      </c>
      <c r="L45" s="113" t="s">
        <v>66</v>
      </c>
      <c r="M45" s="86">
        <f>SUM(L45:L47)</f>
        <v>0</v>
      </c>
      <c r="N45" s="113" t="s">
        <v>66</v>
      </c>
      <c r="O45" s="86">
        <f>SUM(N45:N47)</f>
        <v>0</v>
      </c>
      <c r="P45" s="113" t="s">
        <v>66</v>
      </c>
      <c r="Q45" s="86">
        <f>SUM(P45:P47)</f>
        <v>0</v>
      </c>
      <c r="R45" s="113" t="s">
        <v>66</v>
      </c>
      <c r="S45" s="86">
        <f>SUM(R45:R47)</f>
        <v>0</v>
      </c>
      <c r="T45" s="113" t="s">
        <v>66</v>
      </c>
      <c r="U45" s="86">
        <f>SUM(T45:T47)</f>
        <v>0</v>
      </c>
      <c r="V45" s="113" t="s">
        <v>66</v>
      </c>
      <c r="W45" s="86">
        <f>SUM(V45:V47)</f>
        <v>0</v>
      </c>
    </row>
    <row r="46" spans="1:23" ht="24.95" customHeight="1" x14ac:dyDescent="0.25">
      <c r="A46" s="63"/>
      <c r="B46" s="64"/>
      <c r="C46" s="25" t="s">
        <v>50</v>
      </c>
      <c r="D46" s="25" t="s">
        <v>51</v>
      </c>
      <c r="E46" s="25" t="s">
        <v>137</v>
      </c>
      <c r="F46" s="25">
        <v>17600</v>
      </c>
      <c r="G46" s="26" t="s">
        <v>138</v>
      </c>
      <c r="H46" s="111"/>
      <c r="I46" s="87"/>
      <c r="J46" s="111"/>
      <c r="K46" s="87"/>
      <c r="L46" s="111"/>
      <c r="M46" s="87"/>
      <c r="N46" s="111"/>
      <c r="O46" s="87"/>
      <c r="P46" s="111"/>
      <c r="Q46" s="87"/>
      <c r="R46" s="111"/>
      <c r="S46" s="87"/>
      <c r="T46" s="111"/>
      <c r="U46" s="87"/>
      <c r="V46" s="111"/>
      <c r="W46" s="87"/>
    </row>
    <row r="47" spans="1:23" ht="24.95" customHeight="1" thickBot="1" x14ac:dyDescent="0.3">
      <c r="A47" s="65"/>
      <c r="B47" s="66"/>
      <c r="C47" s="41" t="s">
        <v>139</v>
      </c>
      <c r="D47" s="41"/>
      <c r="E47" s="41"/>
      <c r="F47" s="41">
        <v>17640</v>
      </c>
      <c r="G47" s="42" t="s">
        <v>136</v>
      </c>
      <c r="H47" s="118" t="s">
        <v>66</v>
      </c>
      <c r="I47" s="88"/>
      <c r="J47" s="118" t="s">
        <v>66</v>
      </c>
      <c r="K47" s="88"/>
      <c r="L47" s="118" t="s">
        <v>66</v>
      </c>
      <c r="M47" s="88"/>
      <c r="N47" s="118" t="s">
        <v>66</v>
      </c>
      <c r="O47" s="88"/>
      <c r="P47" s="118" t="s">
        <v>66</v>
      </c>
      <c r="Q47" s="88"/>
      <c r="R47" s="118" t="s">
        <v>66</v>
      </c>
      <c r="S47" s="88"/>
      <c r="T47" s="118" t="s">
        <v>66</v>
      </c>
      <c r="U47" s="88"/>
      <c r="V47" s="118" t="s">
        <v>66</v>
      </c>
      <c r="W47" s="88"/>
    </row>
    <row r="48" spans="1:23" ht="24.95" customHeight="1" x14ac:dyDescent="0.25">
      <c r="A48" s="43" t="s">
        <v>140</v>
      </c>
      <c r="B48" s="44"/>
      <c r="C48" s="67" t="s">
        <v>18</v>
      </c>
      <c r="D48" s="67" t="s">
        <v>141</v>
      </c>
      <c r="E48" s="67" t="s">
        <v>142</v>
      </c>
      <c r="F48" s="67">
        <v>17500</v>
      </c>
      <c r="G48" s="68" t="s">
        <v>143</v>
      </c>
      <c r="H48" s="119" t="s">
        <v>66</v>
      </c>
      <c r="I48" s="98">
        <f>SUM(H48:H61)</f>
        <v>0</v>
      </c>
      <c r="J48" s="119" t="s">
        <v>66</v>
      </c>
      <c r="K48" s="98">
        <f>SUM(J48:J61)</f>
        <v>0</v>
      </c>
      <c r="L48" s="119" t="s">
        <v>66</v>
      </c>
      <c r="M48" s="98">
        <f>SUM(L48:L61)</f>
        <v>0</v>
      </c>
      <c r="N48" s="119" t="s">
        <v>66</v>
      </c>
      <c r="O48" s="98">
        <f>SUM(N48:N61)</f>
        <v>0</v>
      </c>
      <c r="P48" s="119" t="s">
        <v>66</v>
      </c>
      <c r="Q48" s="98">
        <f>SUM(P48:P61)</f>
        <v>0</v>
      </c>
      <c r="R48" s="119" t="s">
        <v>66</v>
      </c>
      <c r="S48" s="98">
        <f>SUM(R48:R61)</f>
        <v>0</v>
      </c>
      <c r="T48" s="119" t="s">
        <v>66</v>
      </c>
      <c r="U48" s="98">
        <f>SUM(T48:T61)</f>
        <v>0</v>
      </c>
      <c r="V48" s="119" t="s">
        <v>66</v>
      </c>
      <c r="W48" s="98">
        <f>SUM(V48:V61)</f>
        <v>0</v>
      </c>
    </row>
    <row r="49" spans="1:23" ht="24.95" customHeight="1" x14ac:dyDescent="0.25">
      <c r="A49" s="45"/>
      <c r="B49" s="46"/>
      <c r="C49" s="23" t="s">
        <v>18</v>
      </c>
      <c r="D49" s="23" t="s">
        <v>19</v>
      </c>
      <c r="E49" s="23" t="s">
        <v>142</v>
      </c>
      <c r="F49" s="23">
        <v>17500</v>
      </c>
      <c r="G49" s="24" t="s">
        <v>143</v>
      </c>
      <c r="H49" s="111"/>
      <c r="I49" s="99"/>
      <c r="J49" s="111"/>
      <c r="K49" s="99"/>
      <c r="L49" s="111"/>
      <c r="M49" s="99"/>
      <c r="N49" s="111"/>
      <c r="O49" s="99"/>
      <c r="P49" s="111"/>
      <c r="Q49" s="99"/>
      <c r="R49" s="111"/>
      <c r="S49" s="99"/>
      <c r="T49" s="111"/>
      <c r="U49" s="99"/>
      <c r="V49" s="111"/>
      <c r="W49" s="99"/>
    </row>
    <row r="50" spans="1:23" ht="24.95" customHeight="1" x14ac:dyDescent="0.25">
      <c r="A50" s="45"/>
      <c r="B50" s="46"/>
      <c r="C50" s="69" t="s">
        <v>18</v>
      </c>
      <c r="D50" s="69" t="s">
        <v>20</v>
      </c>
      <c r="E50" s="69" t="s">
        <v>142</v>
      </c>
      <c r="F50" s="69">
        <v>17500</v>
      </c>
      <c r="G50" s="70" t="s">
        <v>143</v>
      </c>
      <c r="H50" s="111"/>
      <c r="I50" s="99"/>
      <c r="J50" s="111"/>
      <c r="K50" s="99"/>
      <c r="L50" s="111"/>
      <c r="M50" s="99"/>
      <c r="N50" s="111"/>
      <c r="O50" s="99"/>
      <c r="P50" s="111"/>
      <c r="Q50" s="99"/>
      <c r="R50" s="111"/>
      <c r="S50" s="99"/>
      <c r="T50" s="111"/>
      <c r="U50" s="99"/>
      <c r="V50" s="111"/>
      <c r="W50" s="99"/>
    </row>
    <row r="51" spans="1:23" ht="24.95" customHeight="1" x14ac:dyDescent="0.25">
      <c r="A51" s="45"/>
      <c r="B51" s="46"/>
      <c r="C51" s="23" t="s">
        <v>21</v>
      </c>
      <c r="D51" s="23" t="s">
        <v>22</v>
      </c>
      <c r="E51" s="23" t="s">
        <v>144</v>
      </c>
      <c r="F51" s="23">
        <v>17500</v>
      </c>
      <c r="G51" s="24" t="s">
        <v>145</v>
      </c>
      <c r="H51" s="109" t="s">
        <v>66</v>
      </c>
      <c r="I51" s="99"/>
      <c r="J51" s="109" t="s">
        <v>66</v>
      </c>
      <c r="K51" s="99"/>
      <c r="L51" s="109" t="s">
        <v>66</v>
      </c>
      <c r="M51" s="99"/>
      <c r="N51" s="109" t="s">
        <v>66</v>
      </c>
      <c r="O51" s="99"/>
      <c r="P51" s="109" t="s">
        <v>66</v>
      </c>
      <c r="Q51" s="99"/>
      <c r="R51" s="109" t="s">
        <v>66</v>
      </c>
      <c r="S51" s="99"/>
      <c r="T51" s="109" t="s">
        <v>66</v>
      </c>
      <c r="U51" s="99"/>
      <c r="V51" s="109" t="s">
        <v>66</v>
      </c>
      <c r="W51" s="99"/>
    </row>
    <row r="52" spans="1:23" ht="24.95" customHeight="1" x14ac:dyDescent="0.25">
      <c r="A52" s="45"/>
      <c r="B52" s="46"/>
      <c r="C52" s="69" t="s">
        <v>5</v>
      </c>
      <c r="D52" s="69" t="s">
        <v>23</v>
      </c>
      <c r="E52" s="69" t="s">
        <v>146</v>
      </c>
      <c r="F52" s="69">
        <v>17500</v>
      </c>
      <c r="G52" s="70" t="s">
        <v>145</v>
      </c>
      <c r="H52" s="120" t="s">
        <v>66</v>
      </c>
      <c r="I52" s="99"/>
      <c r="J52" s="120" t="s">
        <v>66</v>
      </c>
      <c r="K52" s="99"/>
      <c r="L52" s="120" t="s">
        <v>66</v>
      </c>
      <c r="M52" s="99"/>
      <c r="N52" s="120" t="s">
        <v>66</v>
      </c>
      <c r="O52" s="99"/>
      <c r="P52" s="120" t="s">
        <v>66</v>
      </c>
      <c r="Q52" s="99"/>
      <c r="R52" s="120" t="s">
        <v>66</v>
      </c>
      <c r="S52" s="99"/>
      <c r="T52" s="120" t="s">
        <v>66</v>
      </c>
      <c r="U52" s="99"/>
      <c r="V52" s="120" t="s">
        <v>66</v>
      </c>
      <c r="W52" s="99"/>
    </row>
    <row r="53" spans="1:23" ht="24.95" customHeight="1" x14ac:dyDescent="0.25">
      <c r="A53" s="45"/>
      <c r="B53" s="46"/>
      <c r="C53" s="23" t="s">
        <v>5</v>
      </c>
      <c r="D53" s="23" t="s">
        <v>24</v>
      </c>
      <c r="E53" s="23" t="s">
        <v>147</v>
      </c>
      <c r="F53" s="23">
        <v>17500</v>
      </c>
      <c r="G53" s="24" t="s">
        <v>145</v>
      </c>
      <c r="H53" s="111"/>
      <c r="I53" s="99"/>
      <c r="J53" s="111"/>
      <c r="K53" s="99"/>
      <c r="L53" s="111"/>
      <c r="M53" s="99"/>
      <c r="N53" s="111"/>
      <c r="O53" s="99"/>
      <c r="P53" s="111"/>
      <c r="Q53" s="99"/>
      <c r="R53" s="111"/>
      <c r="S53" s="99"/>
      <c r="T53" s="111"/>
      <c r="U53" s="99"/>
      <c r="V53" s="111"/>
      <c r="W53" s="99"/>
    </row>
    <row r="54" spans="1:23" ht="24.95" customHeight="1" x14ac:dyDescent="0.25">
      <c r="A54" s="45"/>
      <c r="B54" s="46"/>
      <c r="C54" s="69" t="s">
        <v>5</v>
      </c>
      <c r="D54" s="69" t="s">
        <v>25</v>
      </c>
      <c r="E54" s="69" t="s">
        <v>147</v>
      </c>
      <c r="F54" s="69">
        <v>17500</v>
      </c>
      <c r="G54" s="70" t="s">
        <v>145</v>
      </c>
      <c r="H54" s="111"/>
      <c r="I54" s="99"/>
      <c r="J54" s="111"/>
      <c r="K54" s="99"/>
      <c r="L54" s="111"/>
      <c r="M54" s="99"/>
      <c r="N54" s="111"/>
      <c r="O54" s="99"/>
      <c r="P54" s="111"/>
      <c r="Q54" s="99"/>
      <c r="R54" s="111"/>
      <c r="S54" s="99"/>
      <c r="T54" s="111"/>
      <c r="U54" s="99"/>
      <c r="V54" s="111"/>
      <c r="W54" s="99"/>
    </row>
    <row r="55" spans="1:23" ht="24.95" customHeight="1" x14ac:dyDescent="0.25">
      <c r="A55" s="45"/>
      <c r="B55" s="46"/>
      <c r="C55" s="23" t="s">
        <v>5</v>
      </c>
      <c r="D55" s="23" t="s">
        <v>26</v>
      </c>
      <c r="E55" s="23" t="s">
        <v>147</v>
      </c>
      <c r="F55" s="23">
        <v>17500</v>
      </c>
      <c r="G55" s="24" t="s">
        <v>145</v>
      </c>
      <c r="H55" s="111"/>
      <c r="I55" s="99"/>
      <c r="J55" s="111"/>
      <c r="K55" s="99"/>
      <c r="L55" s="111"/>
      <c r="M55" s="99"/>
      <c r="N55" s="111"/>
      <c r="O55" s="99"/>
      <c r="P55" s="111"/>
      <c r="Q55" s="99"/>
      <c r="R55" s="111"/>
      <c r="S55" s="99"/>
      <c r="T55" s="111"/>
      <c r="U55" s="99"/>
      <c r="V55" s="111"/>
      <c r="W55" s="99"/>
    </row>
    <row r="56" spans="1:23" ht="24.95" customHeight="1" x14ac:dyDescent="0.25">
      <c r="A56" s="45"/>
      <c r="B56" s="46"/>
      <c r="C56" s="69" t="s">
        <v>27</v>
      </c>
      <c r="D56" s="69" t="s">
        <v>28</v>
      </c>
      <c r="E56" s="69" t="s">
        <v>148</v>
      </c>
      <c r="F56" s="69">
        <v>17500</v>
      </c>
      <c r="G56" s="70" t="s">
        <v>145</v>
      </c>
      <c r="H56" s="120" t="s">
        <v>66</v>
      </c>
      <c r="I56" s="99"/>
      <c r="J56" s="120" t="s">
        <v>66</v>
      </c>
      <c r="K56" s="99"/>
      <c r="L56" s="120" t="s">
        <v>66</v>
      </c>
      <c r="M56" s="99"/>
      <c r="N56" s="120" t="s">
        <v>66</v>
      </c>
      <c r="O56" s="99"/>
      <c r="P56" s="120" t="s">
        <v>66</v>
      </c>
      <c r="Q56" s="99"/>
      <c r="R56" s="120" t="s">
        <v>66</v>
      </c>
      <c r="S56" s="99"/>
      <c r="T56" s="120" t="s">
        <v>66</v>
      </c>
      <c r="U56" s="99"/>
      <c r="V56" s="120" t="s">
        <v>66</v>
      </c>
      <c r="W56" s="99"/>
    </row>
    <row r="57" spans="1:23" ht="24.95" customHeight="1" x14ac:dyDescent="0.25">
      <c r="A57" s="45"/>
      <c r="B57" s="46"/>
      <c r="C57" s="23" t="s">
        <v>27</v>
      </c>
      <c r="D57" s="23" t="s">
        <v>29</v>
      </c>
      <c r="E57" s="23" t="s">
        <v>149</v>
      </c>
      <c r="F57" s="23">
        <v>17500</v>
      </c>
      <c r="G57" s="24" t="s">
        <v>145</v>
      </c>
      <c r="H57" s="111"/>
      <c r="I57" s="99"/>
      <c r="J57" s="111"/>
      <c r="K57" s="99"/>
      <c r="L57" s="111"/>
      <c r="M57" s="99"/>
      <c r="N57" s="111"/>
      <c r="O57" s="99"/>
      <c r="P57" s="111"/>
      <c r="Q57" s="99"/>
      <c r="R57" s="111"/>
      <c r="S57" s="99"/>
      <c r="T57" s="111"/>
      <c r="U57" s="99"/>
      <c r="V57" s="111"/>
      <c r="W57" s="99"/>
    </row>
    <row r="58" spans="1:23" ht="24.95" customHeight="1" x14ac:dyDescent="0.25">
      <c r="A58" s="45"/>
      <c r="B58" s="46"/>
      <c r="C58" s="69" t="s">
        <v>30</v>
      </c>
      <c r="D58" s="69"/>
      <c r="E58" s="69" t="s">
        <v>150</v>
      </c>
      <c r="F58" s="69">
        <v>17530</v>
      </c>
      <c r="G58" s="70" t="s">
        <v>151</v>
      </c>
      <c r="H58" s="120" t="s">
        <v>66</v>
      </c>
      <c r="I58" s="99"/>
      <c r="J58" s="120" t="s">
        <v>66</v>
      </c>
      <c r="K58" s="99"/>
      <c r="L58" s="120" t="s">
        <v>66</v>
      </c>
      <c r="M58" s="99"/>
      <c r="N58" s="120" t="s">
        <v>66</v>
      </c>
      <c r="O58" s="99"/>
      <c r="P58" s="120" t="s">
        <v>66</v>
      </c>
      <c r="Q58" s="99"/>
      <c r="R58" s="120" t="s">
        <v>66</v>
      </c>
      <c r="S58" s="99"/>
      <c r="T58" s="120" t="s">
        <v>66</v>
      </c>
      <c r="U58" s="99"/>
      <c r="V58" s="120" t="s">
        <v>66</v>
      </c>
      <c r="W58" s="99"/>
    </row>
    <row r="59" spans="1:23" ht="24.95" customHeight="1" x14ac:dyDescent="0.25">
      <c r="A59" s="45"/>
      <c r="B59" s="46"/>
      <c r="C59" s="23" t="s">
        <v>31</v>
      </c>
      <c r="D59" s="23" t="s">
        <v>32</v>
      </c>
      <c r="E59" s="23" t="s">
        <v>152</v>
      </c>
      <c r="F59" s="23">
        <v>17200</v>
      </c>
      <c r="G59" s="24" t="s">
        <v>153</v>
      </c>
      <c r="H59" s="109" t="s">
        <v>66</v>
      </c>
      <c r="I59" s="99"/>
      <c r="J59" s="109" t="s">
        <v>66</v>
      </c>
      <c r="K59" s="99"/>
      <c r="L59" s="109" t="s">
        <v>66</v>
      </c>
      <c r="M59" s="99"/>
      <c r="N59" s="109" t="s">
        <v>66</v>
      </c>
      <c r="O59" s="99"/>
      <c r="P59" s="109" t="s">
        <v>66</v>
      </c>
      <c r="Q59" s="99"/>
      <c r="R59" s="109" t="s">
        <v>66</v>
      </c>
      <c r="S59" s="99"/>
      <c r="T59" s="109" t="s">
        <v>66</v>
      </c>
      <c r="U59" s="99"/>
      <c r="V59" s="109" t="s">
        <v>66</v>
      </c>
      <c r="W59" s="99"/>
    </row>
    <row r="60" spans="1:23" ht="24.95" customHeight="1" x14ac:dyDescent="0.25">
      <c r="A60" s="45"/>
      <c r="B60" s="46"/>
      <c r="C60" s="69" t="s">
        <v>33</v>
      </c>
      <c r="D60" s="69" t="s">
        <v>34</v>
      </c>
      <c r="E60" s="69" t="s">
        <v>154</v>
      </c>
      <c r="F60" s="69">
        <v>17200</v>
      </c>
      <c r="G60" s="70" t="s">
        <v>153</v>
      </c>
      <c r="H60" s="120" t="s">
        <v>66</v>
      </c>
      <c r="I60" s="99"/>
      <c r="J60" s="120" t="s">
        <v>66</v>
      </c>
      <c r="K60" s="99"/>
      <c r="L60" s="120" t="s">
        <v>66</v>
      </c>
      <c r="M60" s="99"/>
      <c r="N60" s="120" t="s">
        <v>66</v>
      </c>
      <c r="O60" s="99"/>
      <c r="P60" s="120" t="s">
        <v>66</v>
      </c>
      <c r="Q60" s="99"/>
      <c r="R60" s="120" t="s">
        <v>66</v>
      </c>
      <c r="S60" s="99"/>
      <c r="T60" s="120" t="s">
        <v>66</v>
      </c>
      <c r="U60" s="99"/>
      <c r="V60" s="120" t="s">
        <v>66</v>
      </c>
      <c r="W60" s="99"/>
    </row>
    <row r="61" spans="1:23" ht="24.95" customHeight="1" thickBot="1" x14ac:dyDescent="0.3">
      <c r="A61" s="49"/>
      <c r="B61" s="50"/>
      <c r="C61" s="41" t="s">
        <v>35</v>
      </c>
      <c r="D61" s="41" t="s">
        <v>36</v>
      </c>
      <c r="E61" s="41" t="s">
        <v>155</v>
      </c>
      <c r="F61" s="41">
        <v>17200</v>
      </c>
      <c r="G61" s="42" t="s">
        <v>153</v>
      </c>
      <c r="H61" s="118" t="s">
        <v>66</v>
      </c>
      <c r="I61" s="100"/>
      <c r="J61" s="118" t="s">
        <v>66</v>
      </c>
      <c r="K61" s="100"/>
      <c r="L61" s="118" t="s">
        <v>66</v>
      </c>
      <c r="M61" s="100"/>
      <c r="N61" s="118" t="s">
        <v>66</v>
      </c>
      <c r="O61" s="100"/>
      <c r="P61" s="118" t="s">
        <v>66</v>
      </c>
      <c r="Q61" s="100"/>
      <c r="R61" s="118" t="s">
        <v>66</v>
      </c>
      <c r="S61" s="100"/>
      <c r="T61" s="118" t="s">
        <v>66</v>
      </c>
      <c r="U61" s="100"/>
      <c r="V61" s="118" t="s">
        <v>66</v>
      </c>
      <c r="W61" s="100"/>
    </row>
    <row r="62" spans="1:23" ht="24.95" customHeight="1" x14ac:dyDescent="0.25">
      <c r="A62" s="51" t="s">
        <v>156</v>
      </c>
      <c r="B62" s="52"/>
      <c r="C62" s="31" t="s">
        <v>53</v>
      </c>
      <c r="D62" s="31" t="s">
        <v>54</v>
      </c>
      <c r="E62" s="31"/>
      <c r="F62" s="31">
        <v>17360</v>
      </c>
      <c r="G62" s="32" t="s">
        <v>52</v>
      </c>
      <c r="H62" s="113" t="s">
        <v>66</v>
      </c>
      <c r="I62" s="101">
        <f>SUM(H62:H65)</f>
        <v>0</v>
      </c>
      <c r="J62" s="113" t="s">
        <v>66</v>
      </c>
      <c r="K62" s="101">
        <f>SUM(J62:J65)</f>
        <v>0</v>
      </c>
      <c r="L62" s="113" t="s">
        <v>66</v>
      </c>
      <c r="M62" s="101">
        <f>SUM(L62:L65)</f>
        <v>0</v>
      </c>
      <c r="N62" s="113" t="s">
        <v>66</v>
      </c>
      <c r="O62" s="101">
        <f>SUM(N62:N65)</f>
        <v>0</v>
      </c>
      <c r="P62" s="113" t="s">
        <v>66</v>
      </c>
      <c r="Q62" s="101">
        <f>SUM(P62:P65)</f>
        <v>0</v>
      </c>
      <c r="R62" s="113" t="s">
        <v>66</v>
      </c>
      <c r="S62" s="101">
        <f>SUM(R62:R65)</f>
        <v>0</v>
      </c>
      <c r="T62" s="113" t="s">
        <v>66</v>
      </c>
      <c r="U62" s="101">
        <f>SUM(T62:T65)</f>
        <v>0</v>
      </c>
      <c r="V62" s="113" t="s">
        <v>66</v>
      </c>
      <c r="W62" s="101">
        <f>SUM(V62:V65)</f>
        <v>0</v>
      </c>
    </row>
    <row r="63" spans="1:23" ht="24.95" customHeight="1" x14ac:dyDescent="0.25">
      <c r="A63" s="53"/>
      <c r="B63" s="54"/>
      <c r="C63" s="55" t="s">
        <v>53</v>
      </c>
      <c r="D63" s="55" t="s">
        <v>55</v>
      </c>
      <c r="E63" s="55"/>
      <c r="F63" s="55">
        <v>17360</v>
      </c>
      <c r="G63" s="56" t="s">
        <v>52</v>
      </c>
      <c r="H63" s="121" t="s">
        <v>66</v>
      </c>
      <c r="I63" s="102"/>
      <c r="J63" s="121" t="s">
        <v>66</v>
      </c>
      <c r="K63" s="102"/>
      <c r="L63" s="121" t="s">
        <v>66</v>
      </c>
      <c r="M63" s="102"/>
      <c r="N63" s="121" t="s">
        <v>66</v>
      </c>
      <c r="O63" s="102"/>
      <c r="P63" s="121" t="s">
        <v>66</v>
      </c>
      <c r="Q63" s="102"/>
      <c r="R63" s="121" t="s">
        <v>66</v>
      </c>
      <c r="S63" s="102"/>
      <c r="T63" s="121" t="s">
        <v>66</v>
      </c>
      <c r="U63" s="102"/>
      <c r="V63" s="121" t="s">
        <v>66</v>
      </c>
      <c r="W63" s="102"/>
    </row>
    <row r="64" spans="1:23" ht="24.95" customHeight="1" x14ac:dyDescent="0.25">
      <c r="A64" s="53"/>
      <c r="B64" s="54"/>
      <c r="C64" s="23" t="s">
        <v>53</v>
      </c>
      <c r="D64" s="23" t="s">
        <v>56</v>
      </c>
      <c r="E64" s="23"/>
      <c r="F64" s="23">
        <v>17360</v>
      </c>
      <c r="G64" s="24" t="s">
        <v>52</v>
      </c>
      <c r="H64" s="109" t="s">
        <v>66</v>
      </c>
      <c r="I64" s="102"/>
      <c r="J64" s="109" t="s">
        <v>66</v>
      </c>
      <c r="K64" s="102"/>
      <c r="L64" s="109" t="s">
        <v>66</v>
      </c>
      <c r="M64" s="102"/>
      <c r="N64" s="109" t="s">
        <v>66</v>
      </c>
      <c r="O64" s="102"/>
      <c r="P64" s="109" t="s">
        <v>66</v>
      </c>
      <c r="Q64" s="102"/>
      <c r="R64" s="109" t="s">
        <v>66</v>
      </c>
      <c r="S64" s="102"/>
      <c r="T64" s="109" t="s">
        <v>66</v>
      </c>
      <c r="U64" s="102"/>
      <c r="V64" s="109" t="s">
        <v>66</v>
      </c>
      <c r="W64" s="102"/>
    </row>
    <row r="65" spans="1:23" ht="24.95" customHeight="1" thickBot="1" x14ac:dyDescent="0.3">
      <c r="A65" s="57"/>
      <c r="B65" s="58"/>
      <c r="C65" s="59" t="s">
        <v>53</v>
      </c>
      <c r="D65" s="59" t="s">
        <v>57</v>
      </c>
      <c r="E65" s="59"/>
      <c r="F65" s="59">
        <v>17360</v>
      </c>
      <c r="G65" s="60" t="s">
        <v>52</v>
      </c>
      <c r="H65" s="122" t="s">
        <v>66</v>
      </c>
      <c r="I65" s="103"/>
      <c r="J65" s="122" t="s">
        <v>66</v>
      </c>
      <c r="K65" s="103"/>
      <c r="L65" s="122" t="s">
        <v>66</v>
      </c>
      <c r="M65" s="103"/>
      <c r="N65" s="122" t="s">
        <v>66</v>
      </c>
      <c r="O65" s="103"/>
      <c r="P65" s="122" t="s">
        <v>66</v>
      </c>
      <c r="Q65" s="103"/>
      <c r="R65" s="122" t="s">
        <v>66</v>
      </c>
      <c r="S65" s="103"/>
      <c r="T65" s="122" t="s">
        <v>66</v>
      </c>
      <c r="U65" s="103"/>
      <c r="V65" s="122" t="s">
        <v>66</v>
      </c>
      <c r="W65" s="103"/>
    </row>
    <row r="66" spans="1:23" ht="24.95" customHeight="1" x14ac:dyDescent="0.25">
      <c r="I66" s="104" t="s">
        <v>158</v>
      </c>
      <c r="K66" s="104" t="s">
        <v>163</v>
      </c>
      <c r="M66" s="104" t="s">
        <v>165</v>
      </c>
      <c r="O66" s="104" t="s">
        <v>167</v>
      </c>
      <c r="Q66" s="104" t="s">
        <v>169</v>
      </c>
      <c r="S66" s="104" t="s">
        <v>171</v>
      </c>
      <c r="U66" s="104" t="s">
        <v>173</v>
      </c>
      <c r="W66" s="104" t="s">
        <v>175</v>
      </c>
    </row>
    <row r="67" spans="1:23" ht="24.95" customHeight="1" thickBot="1" x14ac:dyDescent="0.3">
      <c r="I67" s="105"/>
      <c r="K67" s="105"/>
      <c r="M67" s="105"/>
      <c r="O67" s="105"/>
      <c r="Q67" s="105"/>
      <c r="S67" s="105"/>
      <c r="U67" s="105"/>
      <c r="W67" s="105"/>
    </row>
    <row r="68" spans="1:23" ht="24.95" customHeight="1" x14ac:dyDescent="0.25">
      <c r="I68" s="106">
        <f>SUM(I4:I65)</f>
        <v>0</v>
      </c>
      <c r="K68" s="106">
        <f>SUM(K4:K65)</f>
        <v>0</v>
      </c>
      <c r="M68" s="106">
        <f>SUM(M4:M65)</f>
        <v>0</v>
      </c>
      <c r="O68" s="106">
        <f>SUM(O4:O65)</f>
        <v>0</v>
      </c>
      <c r="Q68" s="106">
        <f>SUM(Q4:Q65)</f>
        <v>0</v>
      </c>
      <c r="S68" s="106">
        <f>SUM(S4:S65)</f>
        <v>0</v>
      </c>
      <c r="U68" s="106">
        <f>SUM(U4:U65)</f>
        <v>0</v>
      </c>
      <c r="W68" s="106">
        <f>SUM(W4:W65)</f>
        <v>0</v>
      </c>
    </row>
    <row r="69" spans="1:23" ht="24.95" customHeight="1" thickBot="1" x14ac:dyDescent="0.3">
      <c r="I69" s="107"/>
      <c r="K69" s="107"/>
      <c r="M69" s="107"/>
      <c r="O69" s="107"/>
      <c r="Q69" s="107"/>
      <c r="S69" s="107"/>
      <c r="U69" s="107"/>
      <c r="W69" s="107"/>
    </row>
    <row r="70" spans="1:23" ht="24.95" customHeight="1" thickBot="1" x14ac:dyDescent="0.3">
      <c r="A70" s="125"/>
      <c r="B70" s="125"/>
      <c r="C70" s="125"/>
      <c r="D70" s="125"/>
      <c r="E70" s="125"/>
      <c r="F70" s="125"/>
    </row>
    <row r="71" spans="1:23" ht="24.95" customHeight="1" thickBot="1" x14ac:dyDescent="0.3">
      <c r="A71" s="125"/>
      <c r="B71" s="125"/>
      <c r="C71" s="125"/>
      <c r="D71" s="125"/>
      <c r="E71" s="125"/>
      <c r="G71" s="149" t="s">
        <v>176</v>
      </c>
      <c r="H71" s="150"/>
      <c r="I71" s="150"/>
      <c r="J71" s="150"/>
      <c r="K71" s="151"/>
    </row>
    <row r="72" spans="1:23" ht="90.75" customHeight="1" thickBot="1" x14ac:dyDescent="0.3">
      <c r="G72" s="134" t="s">
        <v>177</v>
      </c>
      <c r="H72" s="136" t="s">
        <v>178</v>
      </c>
      <c r="I72" s="129" t="s">
        <v>179</v>
      </c>
      <c r="J72" s="130" t="s">
        <v>181</v>
      </c>
      <c r="K72" s="134" t="s">
        <v>180</v>
      </c>
    </row>
    <row r="73" spans="1:23" ht="24.95" customHeight="1" x14ac:dyDescent="0.25">
      <c r="G73" s="143" t="s">
        <v>182</v>
      </c>
      <c r="H73" s="137" t="s">
        <v>66</v>
      </c>
      <c r="I73" s="128" t="s">
        <v>66</v>
      </c>
      <c r="J73" s="131" t="s">
        <v>66</v>
      </c>
      <c r="K73" s="139">
        <f>I4+K4+M4+O4+Q4+S4+U4+W4</f>
        <v>0</v>
      </c>
    </row>
    <row r="74" spans="1:23" ht="24.95" customHeight="1" x14ac:dyDescent="0.25">
      <c r="G74" s="135" t="s">
        <v>183</v>
      </c>
      <c r="H74" s="138" t="s">
        <v>66</v>
      </c>
      <c r="I74" s="126" t="s">
        <v>66</v>
      </c>
      <c r="J74" s="132" t="s">
        <v>66</v>
      </c>
      <c r="K74" s="109">
        <f>I28+K28+M28+O28+Q28+S28+U28+W28</f>
        <v>0</v>
      </c>
    </row>
    <row r="75" spans="1:23" ht="24.95" customHeight="1" x14ac:dyDescent="0.25">
      <c r="G75" s="135" t="s">
        <v>184</v>
      </c>
      <c r="H75" s="138" t="s">
        <v>66</v>
      </c>
      <c r="I75" s="126" t="s">
        <v>66</v>
      </c>
      <c r="J75" s="132" t="s">
        <v>66</v>
      </c>
      <c r="K75" s="109">
        <f>I34+K34+M34+O34+Q34+S34+U34+W34</f>
        <v>0</v>
      </c>
    </row>
    <row r="76" spans="1:23" ht="24.95" customHeight="1" x14ac:dyDescent="0.25">
      <c r="G76" s="135" t="s">
        <v>185</v>
      </c>
      <c r="H76" s="138" t="s">
        <v>66</v>
      </c>
      <c r="I76" s="126" t="s">
        <v>66</v>
      </c>
      <c r="J76" s="132" t="s">
        <v>66</v>
      </c>
      <c r="K76" s="109">
        <f>I35+K35+M35+O35+Q35+S35+U35+W35</f>
        <v>0</v>
      </c>
    </row>
    <row r="77" spans="1:23" ht="24.95" customHeight="1" x14ac:dyDescent="0.25">
      <c r="G77" s="135" t="s">
        <v>186</v>
      </c>
      <c r="H77" s="138" t="s">
        <v>66</v>
      </c>
      <c r="I77" s="126" t="s">
        <v>66</v>
      </c>
      <c r="J77" s="132" t="s">
        <v>66</v>
      </c>
      <c r="K77" s="109">
        <f>I37+K37+M37+O37+Q37+S37+U37+W37</f>
        <v>0</v>
      </c>
    </row>
    <row r="78" spans="1:23" ht="24.95" customHeight="1" x14ac:dyDescent="0.25">
      <c r="G78" s="135" t="s">
        <v>187</v>
      </c>
      <c r="H78" s="138" t="s">
        <v>66</v>
      </c>
      <c r="I78" s="126" t="s">
        <v>66</v>
      </c>
      <c r="J78" s="132" t="s">
        <v>66</v>
      </c>
      <c r="K78" s="109">
        <f>I45+K45+M45+O45+Q45+S45+U45+W45</f>
        <v>0</v>
      </c>
    </row>
    <row r="79" spans="1:23" ht="24.95" customHeight="1" x14ac:dyDescent="0.25">
      <c r="G79" s="135" t="s">
        <v>189</v>
      </c>
      <c r="H79" s="145" t="s">
        <v>66</v>
      </c>
      <c r="I79" s="146" t="s">
        <v>66</v>
      </c>
      <c r="J79" s="147" t="s">
        <v>66</v>
      </c>
      <c r="K79" s="148">
        <f>I48+K48+M48+O48+Q48+S48+U48+W48</f>
        <v>0</v>
      </c>
    </row>
    <row r="80" spans="1:23" ht="24.95" customHeight="1" thickBot="1" x14ac:dyDescent="0.3">
      <c r="G80" s="144" t="s">
        <v>188</v>
      </c>
      <c r="H80" s="142" t="s">
        <v>66</v>
      </c>
      <c r="I80" s="127" t="s">
        <v>66</v>
      </c>
      <c r="J80" s="133" t="s">
        <v>66</v>
      </c>
      <c r="K80" s="118">
        <f>I62+K62+M62+O62+Q62+S62+U62+W62</f>
        <v>0</v>
      </c>
    </row>
    <row r="81" spans="7:11" ht="24.95" customHeight="1" x14ac:dyDescent="0.25">
      <c r="G81" s="23"/>
      <c r="H81" s="23"/>
      <c r="I81" s="23"/>
      <c r="J81" s="23"/>
      <c r="K81" s="23"/>
    </row>
    <row r="82" spans="7:11" ht="24.95" customHeight="1" x14ac:dyDescent="0.25">
      <c r="G82" s="23"/>
      <c r="H82" s="23"/>
      <c r="I82" s="23"/>
      <c r="J82" s="23"/>
      <c r="K82" s="23"/>
    </row>
    <row r="83" spans="7:11" ht="24.95" customHeight="1" x14ac:dyDescent="0.25">
      <c r="G83" s="23"/>
      <c r="H83" s="23"/>
      <c r="I83" s="23"/>
      <c r="J83" s="23"/>
      <c r="K83" s="23"/>
    </row>
    <row r="84" spans="7:11" ht="24.95" customHeight="1" x14ac:dyDescent="0.25">
      <c r="G84" s="23"/>
      <c r="H84" s="23"/>
      <c r="I84" s="23"/>
      <c r="J84" s="23"/>
      <c r="K84" s="23"/>
    </row>
    <row r="85" spans="7:11" ht="24.95" customHeight="1" x14ac:dyDescent="0.25">
      <c r="G85" s="23"/>
      <c r="H85" s="23"/>
      <c r="I85" s="23"/>
      <c r="J85" s="23"/>
      <c r="K85" s="23"/>
    </row>
    <row r="86" spans="7:11" ht="24.95" customHeight="1" x14ac:dyDescent="0.25">
      <c r="G86" s="23"/>
      <c r="H86" s="23"/>
      <c r="I86" s="23"/>
      <c r="J86" s="23"/>
      <c r="K86" s="23"/>
    </row>
  </sheetData>
  <mergeCells count="105">
    <mergeCell ref="G71:K71"/>
    <mergeCell ref="H1:W1"/>
    <mergeCell ref="W37:W44"/>
    <mergeCell ref="W45:W47"/>
    <mergeCell ref="W48:W61"/>
    <mergeCell ref="W62:W65"/>
    <mergeCell ref="W66:W67"/>
    <mergeCell ref="W68:W69"/>
    <mergeCell ref="U45:U47"/>
    <mergeCell ref="U48:U61"/>
    <mergeCell ref="U62:U65"/>
    <mergeCell ref="U66:U67"/>
    <mergeCell ref="U68:U69"/>
    <mergeCell ref="V2:W2"/>
    <mergeCell ref="W4:W27"/>
    <mergeCell ref="W28:W33"/>
    <mergeCell ref="V35:V36"/>
    <mergeCell ref="W35:W36"/>
    <mergeCell ref="T2:U2"/>
    <mergeCell ref="U4:U27"/>
    <mergeCell ref="U28:U33"/>
    <mergeCell ref="T35:T36"/>
    <mergeCell ref="U35:U36"/>
    <mergeCell ref="U37:U44"/>
    <mergeCell ref="S37:S44"/>
    <mergeCell ref="S45:S47"/>
    <mergeCell ref="S48:S61"/>
    <mergeCell ref="S62:S65"/>
    <mergeCell ref="S66:S67"/>
    <mergeCell ref="S68:S69"/>
    <mergeCell ref="Q45:Q47"/>
    <mergeCell ref="Q48:Q61"/>
    <mergeCell ref="Q62:Q65"/>
    <mergeCell ref="Q66:Q67"/>
    <mergeCell ref="Q68:Q69"/>
    <mergeCell ref="R2:S2"/>
    <mergeCell ref="S4:S27"/>
    <mergeCell ref="S28:S33"/>
    <mergeCell ref="R35:R36"/>
    <mergeCell ref="S35:S36"/>
    <mergeCell ref="P2:Q2"/>
    <mergeCell ref="Q4:Q27"/>
    <mergeCell ref="Q28:Q33"/>
    <mergeCell ref="P35:P36"/>
    <mergeCell ref="Q35:Q36"/>
    <mergeCell ref="Q37:Q44"/>
    <mergeCell ref="O37:O44"/>
    <mergeCell ref="O45:O47"/>
    <mergeCell ref="O48:O61"/>
    <mergeCell ref="O62:O65"/>
    <mergeCell ref="O66:O67"/>
    <mergeCell ref="O68:O69"/>
    <mergeCell ref="M45:M47"/>
    <mergeCell ref="M48:M61"/>
    <mergeCell ref="M62:M65"/>
    <mergeCell ref="M66:M67"/>
    <mergeCell ref="M68:M69"/>
    <mergeCell ref="N2:O2"/>
    <mergeCell ref="O4:O27"/>
    <mergeCell ref="O28:O33"/>
    <mergeCell ref="N35:N36"/>
    <mergeCell ref="O35:O36"/>
    <mergeCell ref="L2:M2"/>
    <mergeCell ref="M4:M27"/>
    <mergeCell ref="M28:M33"/>
    <mergeCell ref="L35:L36"/>
    <mergeCell ref="M35:M36"/>
    <mergeCell ref="M37:M44"/>
    <mergeCell ref="K37:K44"/>
    <mergeCell ref="K45:K47"/>
    <mergeCell ref="K48:K61"/>
    <mergeCell ref="K62:K65"/>
    <mergeCell ref="K66:K67"/>
    <mergeCell ref="K68:K69"/>
    <mergeCell ref="I66:I67"/>
    <mergeCell ref="I68:I69"/>
    <mergeCell ref="H2:I2"/>
    <mergeCell ref="J2:K2"/>
    <mergeCell ref="K4:K27"/>
    <mergeCell ref="K28:K33"/>
    <mergeCell ref="J35:J36"/>
    <mergeCell ref="K35:K36"/>
    <mergeCell ref="A48:B61"/>
    <mergeCell ref="I48:I61"/>
    <mergeCell ref="A62:B65"/>
    <mergeCell ref="I62:I65"/>
    <mergeCell ref="A37:B44"/>
    <mergeCell ref="I37:I44"/>
    <mergeCell ref="A45:B47"/>
    <mergeCell ref="I45:I47"/>
    <mergeCell ref="I28:I33"/>
    <mergeCell ref="A34:B34"/>
    <mergeCell ref="A35:B36"/>
    <mergeCell ref="C35:C36"/>
    <mergeCell ref="H35:H36"/>
    <mergeCell ref="I35:I36"/>
    <mergeCell ref="A4:A33"/>
    <mergeCell ref="B4:B27"/>
    <mergeCell ref="I4:I27"/>
    <mergeCell ref="C5:C8"/>
    <mergeCell ref="B28:B33"/>
    <mergeCell ref="A2:B3"/>
    <mergeCell ref="C2:C3"/>
    <mergeCell ref="D2:D3"/>
    <mergeCell ref="E2:G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32A7DB29680F45A20220028645011B" ma:contentTypeVersion="17" ma:contentTypeDescription="Crée un document." ma:contentTypeScope="" ma:versionID="b5e8239ea83fffb072809c1402f392ba">
  <xsd:schema xmlns:xsd="http://www.w3.org/2001/XMLSchema" xmlns:xs="http://www.w3.org/2001/XMLSchema" xmlns:p="http://schemas.microsoft.com/office/2006/metadata/properties" xmlns:ns2="2f4bff47-bdd6-4a7c-b0c7-3fc1d6bb80cc" xmlns:ns3="b182f722-43de-4096-bece-0dcbc3227fb2" targetNamespace="http://schemas.microsoft.com/office/2006/metadata/properties" ma:root="true" ma:fieldsID="5a3102b46c62af141aab503ed0693d00" ns2:_="" ns3:_="">
    <xsd:import namespace="2f4bff47-bdd6-4a7c-b0c7-3fc1d6bb80cc"/>
    <xsd:import namespace="b182f722-43de-4096-bece-0dcbc3227f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bff47-bdd6-4a7c-b0c7-3fc1d6bb80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82f722-43de-4096-bece-0dcbc3227fb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bf7a7f7-c7ed-4f17-8aaf-0ce2b88db14e}" ma:internalName="TaxCatchAll" ma:showField="CatchAllData" ma:web="b182f722-43de-4096-bece-0dcbc3227f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4bff47-bdd6-4a7c-b0c7-3fc1d6bb80cc">
      <Terms xmlns="http://schemas.microsoft.com/office/infopath/2007/PartnerControls"/>
    </lcf76f155ced4ddcb4097134ff3c332f>
    <TaxCatchAll xmlns="b182f722-43de-4096-bece-0dcbc3227fb2" xsi:nil="true"/>
  </documentManagement>
</p:properties>
</file>

<file path=customXml/itemProps1.xml><?xml version="1.0" encoding="utf-8"?>
<ds:datastoreItem xmlns:ds="http://schemas.openxmlformats.org/officeDocument/2006/customXml" ds:itemID="{BDADCEAB-5592-4FDE-B807-92C4FBAB5F9C}"/>
</file>

<file path=customXml/itemProps2.xml><?xml version="1.0" encoding="utf-8"?>
<ds:datastoreItem xmlns:ds="http://schemas.openxmlformats.org/officeDocument/2006/customXml" ds:itemID="{D9AA3672-1C04-4F3B-9669-97079AE1DD39}"/>
</file>

<file path=customXml/itemProps3.xml><?xml version="1.0" encoding="utf-8"?>
<ds:datastoreItem xmlns:ds="http://schemas.openxmlformats.org/officeDocument/2006/customXml" ds:itemID="{DCD4F8FF-C18A-4079-A2B0-2E93BEE977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Nombre d'heures de maintenance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Word - Mémoire - ANNEXE 3.docx</dc:title>
  <dc:creator>pmonneau</dc:creator>
  <cp:lastModifiedBy>SBAI Ouidad</cp:lastModifiedBy>
  <dcterms:created xsi:type="dcterms:W3CDTF">2025-02-27T09:06:06Z</dcterms:created>
  <dcterms:modified xsi:type="dcterms:W3CDTF">2025-02-27T16:01:30Z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2019-04-26T00:00:00Z</vt:filetime>
  </property>
  <property fmtid="{D5CDD505-2E9C-101B-9397-08002B2CF9AE}" pid="3" name="Creator">
    <vt:lpwstr>Microsoft Word - Mémoire - ANNEXE 3.docx</vt:lpwstr>
  </property>
  <property fmtid="{D5CDD505-2E9C-101B-9397-08002B2CF9AE}" pid="4" name="LastSaved">
    <vt:filetime>2025-02-27T00:00:00Z</vt:filetime>
  </property>
  <property fmtid="{D5CDD505-2E9C-101B-9397-08002B2CF9AE}" pid="5" name="Producer">
    <vt:lpwstr>Nuance PDF Create</vt:lpwstr>
  </property>
  <property fmtid="{D5CDD505-2E9C-101B-9397-08002B2CF9AE}" pid="6" name="ContentTypeId">
    <vt:lpwstr>0x0101008E32A7DB29680F45A20220028645011B</vt:lpwstr>
  </property>
</Properties>
</file>